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Користувач\Desktop\Олімпіада ІКТ 2023_24\Excel\"/>
    </mc:Choice>
  </mc:AlternateContent>
  <xr:revisionPtr revIDLastSave="0" documentId="13_ncr:1_{D260C5EE-7EB8-491B-900F-8D4F905F0607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Головна" sheetId="1" r:id="rId1"/>
    <sheet name="Шлях" sheetId="2" r:id="rId2"/>
  </sheets>
  <definedNames>
    <definedName name="solver_adj" localSheetId="0" hidden="1">Головна!$BB$3:$BB$12</definedName>
    <definedName name="solver_adj" localSheetId="1" hidden="1">Шлях!$BB$3:$BB$12</definedName>
    <definedName name="solver_cvg" localSheetId="0" hidden="1">0.0001</definedName>
    <definedName name="solver_cvg" localSheetId="1" hidden="1">0.0001</definedName>
    <definedName name="solver_drv" localSheetId="0" hidden="1">1</definedName>
    <definedName name="solver_drv" localSheetId="1" hidden="1">1</definedName>
    <definedName name="solver_eng" localSheetId="0" hidden="1">3</definedName>
    <definedName name="solver_eng" localSheetId="1" hidden="1">3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lhs1" localSheetId="0" hidden="1">Головна!$BB$3:$BB$12</definedName>
    <definedName name="solver_lhs1" localSheetId="1" hidden="1">Шлях!$BB$3:$BB$12</definedName>
    <definedName name="solver_lhs2" localSheetId="0" hidden="1">Головна!$BB$3:$BB$12</definedName>
    <definedName name="solver_lhs2" localSheetId="1" hidden="1">Шлях!$BB$3:$BB$12</definedName>
    <definedName name="solver_lhs3" localSheetId="0" hidden="1">Головна!$BB$3:$BB$12</definedName>
    <definedName name="solver_lhs3" localSheetId="1" hidden="1">Шлях!$BB$3:$BB$12</definedName>
    <definedName name="solver_lhs4" localSheetId="0" hidden="1">Головна!$BB$3:$BB$12</definedName>
    <definedName name="solver_lhs4" localSheetId="1" hidden="1">Шлях!$BB$3:$BB$12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2</definedName>
    <definedName name="solver_msl" localSheetId="1" hidden="1">2</definedName>
    <definedName name="solver_neg" localSheetId="0" hidden="1">1</definedName>
    <definedName name="solver_neg" localSheetId="1" hidden="1">1</definedName>
    <definedName name="solver_nod" localSheetId="0" hidden="1">2147483647</definedName>
    <definedName name="solver_nod" localSheetId="1" hidden="1">2147483647</definedName>
    <definedName name="solver_num" localSheetId="0" hidden="1">4</definedName>
    <definedName name="solver_num" localSheetId="1" hidden="1">4</definedName>
    <definedName name="solver_nwt" localSheetId="0" hidden="1">1</definedName>
    <definedName name="solver_nwt" localSheetId="1" hidden="1">1</definedName>
    <definedName name="solver_opt" localSheetId="0" hidden="1">Головна!$BD$14</definedName>
    <definedName name="solver_opt" localSheetId="1" hidden="1">Шлях!$BD$14</definedName>
    <definedName name="solver_pre" localSheetId="0" hidden="1">0.000001</definedName>
    <definedName name="solver_pre" localSheetId="1" hidden="1">0.000001</definedName>
    <definedName name="solver_rbv" localSheetId="0" hidden="1">1</definedName>
    <definedName name="solver_rbv" localSheetId="1" hidden="1">1</definedName>
    <definedName name="solver_rel1" localSheetId="0" hidden="1">1</definedName>
    <definedName name="solver_rel1" localSheetId="1" hidden="1">1</definedName>
    <definedName name="solver_rel2" localSheetId="0" hidden="1">6</definedName>
    <definedName name="solver_rel2" localSheetId="1" hidden="1">6</definedName>
    <definedName name="solver_rel3" localSheetId="0" hidden="1">4</definedName>
    <definedName name="solver_rel3" localSheetId="1" hidden="1">4</definedName>
    <definedName name="solver_rel4" localSheetId="0" hidden="1">3</definedName>
    <definedName name="solver_rel4" localSheetId="1" hidden="1">3</definedName>
    <definedName name="solver_rhs1" localSheetId="0" hidden="1">10</definedName>
    <definedName name="solver_rhs1" localSheetId="1" hidden="1">10</definedName>
    <definedName name="solver_rhs2" localSheetId="0" hidden="1">Все разные</definedName>
    <definedName name="solver_rhs2" localSheetId="1" hidden="1">Все разные</definedName>
    <definedName name="solver_rhs3" localSheetId="0" hidden="1">целое</definedName>
    <definedName name="solver_rhs3" localSheetId="1" hidden="1">целое</definedName>
    <definedName name="solver_rhs4" localSheetId="0" hidden="1">1</definedName>
    <definedName name="solver_rhs4" localSheetId="1" hidden="1">1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2" l="1"/>
  <c r="C4" i="2"/>
  <c r="C5" i="2"/>
  <c r="C6" i="2"/>
  <c r="AQ9" i="2" s="1"/>
  <c r="C7" i="2"/>
  <c r="C8" i="2"/>
  <c r="C9" i="2"/>
  <c r="C10" i="2"/>
  <c r="AW10" i="2" s="1"/>
  <c r="C11" i="2"/>
  <c r="C12" i="2"/>
  <c r="C2" i="2"/>
  <c r="B3" i="2"/>
  <c r="BG6" i="2" s="1"/>
  <c r="BJ12" i="2" s="1"/>
  <c r="B4" i="2"/>
  <c r="B5" i="2"/>
  <c r="B6" i="2"/>
  <c r="BG11" i="2" s="1"/>
  <c r="BJ27" i="2" s="1"/>
  <c r="B7" i="2"/>
  <c r="B8" i="2"/>
  <c r="B9" i="2"/>
  <c r="B10" i="2"/>
  <c r="B11" i="2"/>
  <c r="B12" i="2"/>
  <c r="B2" i="2"/>
  <c r="BH4" i="2"/>
  <c r="BK6" i="2" s="1"/>
  <c r="BH5" i="2"/>
  <c r="BK9" i="2" s="1"/>
  <c r="BH6" i="2"/>
  <c r="BK12" i="2" s="1"/>
  <c r="BH7" i="2"/>
  <c r="BK15" i="2" s="1"/>
  <c r="BH8" i="2"/>
  <c r="BK18" i="2" s="1"/>
  <c r="BH9" i="2"/>
  <c r="BK23" i="2" s="1"/>
  <c r="BH10" i="2"/>
  <c r="BK24" i="2" s="1"/>
  <c r="BH12" i="2"/>
  <c r="BK30" i="2" s="1"/>
  <c r="BH2" i="2"/>
  <c r="BK2" i="2" s="1"/>
  <c r="BG2" i="2"/>
  <c r="BJ2" i="2" s="1"/>
  <c r="BG7" i="2"/>
  <c r="BJ15" i="2" s="1"/>
  <c r="BG8" i="2"/>
  <c r="BJ18" i="2" s="1"/>
  <c r="BG10" i="2"/>
  <c r="BJ24" i="2" s="1"/>
  <c r="BG12" i="2"/>
  <c r="BJ30" i="2" s="1"/>
  <c r="BG5" i="2"/>
  <c r="BJ11" i="2" s="1"/>
  <c r="BG4" i="2"/>
  <c r="BJ6" i="2" s="1"/>
  <c r="AR9" i="2"/>
  <c r="AX13" i="2"/>
  <c r="AW13" i="2"/>
  <c r="AV13" i="2"/>
  <c r="AT13" i="2"/>
  <c r="AS13" i="2"/>
  <c r="AP13" i="2"/>
  <c r="AO13" i="2"/>
  <c r="AM13" i="2"/>
  <c r="AX12" i="2"/>
  <c r="AW12" i="2"/>
  <c r="AV12" i="2"/>
  <c r="AT12" i="2"/>
  <c r="AS12" i="2"/>
  <c r="AP12" i="2"/>
  <c r="AO12" i="2"/>
  <c r="AM12" i="2"/>
  <c r="BD13" i="2" s="1"/>
  <c r="AV11" i="2"/>
  <c r="AR11" i="2"/>
  <c r="BD9" i="2" s="1"/>
  <c r="AU10" i="2"/>
  <c r="AO10" i="2"/>
  <c r="AX9" i="2"/>
  <c r="AW9" i="2"/>
  <c r="AT9" i="2"/>
  <c r="AS9" i="2"/>
  <c r="AP9" i="2"/>
  <c r="AO9" i="2"/>
  <c r="AM9" i="2"/>
  <c r="AX8" i="2"/>
  <c r="AW8" i="2"/>
  <c r="AT8" i="2"/>
  <c r="AS8" i="2"/>
  <c r="AP8" i="2"/>
  <c r="AO8" i="2"/>
  <c r="AM8" i="2"/>
  <c r="AR7" i="2"/>
  <c r="AS6" i="2"/>
  <c r="AQ6" i="2"/>
  <c r="AX5" i="2"/>
  <c r="AW5" i="2"/>
  <c r="AT5" i="2"/>
  <c r="AS5" i="2"/>
  <c r="AP5" i="2"/>
  <c r="AO5" i="2"/>
  <c r="BD5" i="2" s="1"/>
  <c r="AM5" i="2"/>
  <c r="AX4" i="2"/>
  <c r="AW4" i="2"/>
  <c r="AT4" i="2"/>
  <c r="AS4" i="2"/>
  <c r="AP4" i="2"/>
  <c r="AO4" i="2"/>
  <c r="AM4" i="2"/>
  <c r="AN3" i="2"/>
  <c r="AX2" i="2"/>
  <c r="AW2" i="2"/>
  <c r="AT2" i="2"/>
  <c r="AS2" i="2"/>
  <c r="AP2" i="2"/>
  <c r="AO2" i="2"/>
  <c r="AM2" i="2"/>
  <c r="AM3" i="1"/>
  <c r="AN3" i="1"/>
  <c r="AO3" i="1"/>
  <c r="AP3" i="1"/>
  <c r="AQ3" i="1"/>
  <c r="AR3" i="1"/>
  <c r="AS3" i="1"/>
  <c r="AT3" i="1"/>
  <c r="BD7" i="1" s="1"/>
  <c r="AU3" i="1"/>
  <c r="AV3" i="1"/>
  <c r="AW3" i="1"/>
  <c r="AX3" i="1"/>
  <c r="AM4" i="1"/>
  <c r="AN4" i="1"/>
  <c r="BD6" i="1" s="1"/>
  <c r="AO4" i="1"/>
  <c r="AP4" i="1"/>
  <c r="AQ4" i="1"/>
  <c r="AR4" i="1"/>
  <c r="AS4" i="1"/>
  <c r="AT4" i="1"/>
  <c r="AU4" i="1"/>
  <c r="AV4" i="1"/>
  <c r="AW4" i="1"/>
  <c r="AX4" i="1"/>
  <c r="AM5" i="1"/>
  <c r="AN5" i="1"/>
  <c r="AO5" i="1"/>
  <c r="BD5" i="1" s="1"/>
  <c r="AP5" i="1"/>
  <c r="AQ5" i="1"/>
  <c r="AR5" i="1"/>
  <c r="AS5" i="1"/>
  <c r="AT5" i="1"/>
  <c r="AU5" i="1"/>
  <c r="AV5" i="1"/>
  <c r="AW5" i="1"/>
  <c r="AX5" i="1"/>
  <c r="AM6" i="1"/>
  <c r="AN6" i="1"/>
  <c r="AO6" i="1"/>
  <c r="AP6" i="1"/>
  <c r="AQ6" i="1"/>
  <c r="AR6" i="1"/>
  <c r="AS6" i="1"/>
  <c r="AT6" i="1"/>
  <c r="AU6" i="1"/>
  <c r="AV6" i="1"/>
  <c r="AW6" i="1"/>
  <c r="BD12" i="1" s="1"/>
  <c r="AX6" i="1"/>
  <c r="AM7" i="1"/>
  <c r="AN7" i="1"/>
  <c r="AO7" i="1"/>
  <c r="AP7" i="1"/>
  <c r="AQ7" i="1"/>
  <c r="AR7" i="1"/>
  <c r="AS7" i="1"/>
  <c r="BD10" i="1" s="1"/>
  <c r="AT7" i="1"/>
  <c r="AU7" i="1"/>
  <c r="AV7" i="1"/>
  <c r="AW7" i="1"/>
  <c r="AX7" i="1"/>
  <c r="AM8" i="1"/>
  <c r="AN8" i="1"/>
  <c r="AO8" i="1"/>
  <c r="AP8" i="1"/>
  <c r="AQ8" i="1"/>
  <c r="BD11" i="1" s="1"/>
  <c r="AR8" i="1"/>
  <c r="AS8" i="1"/>
  <c r="AT8" i="1"/>
  <c r="AU8" i="1"/>
  <c r="AV8" i="1"/>
  <c r="AW8" i="1"/>
  <c r="AX8" i="1"/>
  <c r="AM9" i="1"/>
  <c r="AN9" i="1"/>
  <c r="AO9" i="1"/>
  <c r="AP9" i="1"/>
  <c r="AQ9" i="1"/>
  <c r="AR9" i="1"/>
  <c r="AS9" i="1"/>
  <c r="AT9" i="1"/>
  <c r="AU9" i="1"/>
  <c r="AV9" i="1"/>
  <c r="BD8" i="1" s="1"/>
  <c r="AW9" i="1"/>
  <c r="AX9" i="1"/>
  <c r="AM10" i="1"/>
  <c r="AN10" i="1"/>
  <c r="AO10" i="1"/>
  <c r="AP10" i="1"/>
  <c r="BD4" i="1" s="1"/>
  <c r="AQ10" i="1"/>
  <c r="AR10" i="1"/>
  <c r="AS10" i="1"/>
  <c r="AT10" i="1"/>
  <c r="AU10" i="1"/>
  <c r="AV10" i="1"/>
  <c r="AW10" i="1"/>
  <c r="AX10" i="1"/>
  <c r="AM11" i="1"/>
  <c r="AN11" i="1"/>
  <c r="AO11" i="1"/>
  <c r="AP11" i="1"/>
  <c r="AQ11" i="1"/>
  <c r="AR11" i="1"/>
  <c r="BD9" i="1" s="1"/>
  <c r="AS11" i="1"/>
  <c r="AT11" i="1"/>
  <c r="AU11" i="1"/>
  <c r="AV11" i="1"/>
  <c r="AW11" i="1"/>
  <c r="AX11" i="1"/>
  <c r="AM12" i="1"/>
  <c r="BD13" i="1" s="1"/>
  <c r="AN12" i="1"/>
  <c r="AO12" i="1"/>
  <c r="AP12" i="1"/>
  <c r="AQ12" i="1"/>
  <c r="AR12" i="1"/>
  <c r="AS12" i="1"/>
  <c r="AT12" i="1"/>
  <c r="AU12" i="1"/>
  <c r="AV12" i="1"/>
  <c r="AW12" i="1"/>
  <c r="AX12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N2" i="1"/>
  <c r="AO2" i="1"/>
  <c r="AP2" i="1"/>
  <c r="AQ2" i="1"/>
  <c r="AR2" i="1"/>
  <c r="AS2" i="1"/>
  <c r="AT2" i="1"/>
  <c r="AU2" i="1"/>
  <c r="BD3" i="1" s="1"/>
  <c r="AV2" i="1"/>
  <c r="AW2" i="1"/>
  <c r="AX2" i="1"/>
  <c r="AM2" i="1"/>
  <c r="AO3" i="2" l="1"/>
  <c r="AW3" i="2"/>
  <c r="AP3" i="2"/>
  <c r="AM3" i="2"/>
  <c r="AS3" i="2"/>
  <c r="AN8" i="2"/>
  <c r="AN9" i="2"/>
  <c r="AN13" i="2"/>
  <c r="AX3" i="2"/>
  <c r="AN2" i="2"/>
  <c r="AT3" i="2"/>
  <c r="BD7" i="2" s="1"/>
  <c r="AN4" i="2"/>
  <c r="BD6" i="2" s="1"/>
  <c r="AN5" i="2"/>
  <c r="AN11" i="2"/>
  <c r="AN12" i="2"/>
  <c r="AX6" i="2"/>
  <c r="AS10" i="2"/>
  <c r="AU12" i="2"/>
  <c r="BH11" i="2"/>
  <c r="BK27" i="2" s="1"/>
  <c r="BH3" i="2"/>
  <c r="BK3" i="2" s="1"/>
  <c r="AV10" i="2"/>
  <c r="AU3" i="2"/>
  <c r="AN6" i="2"/>
  <c r="AU5" i="2"/>
  <c r="AQ3" i="2"/>
  <c r="AQ5" i="2"/>
  <c r="AO6" i="2"/>
  <c r="AT6" i="2"/>
  <c r="AU8" i="2"/>
  <c r="AP10" i="2"/>
  <c r="BD4" i="2" s="1"/>
  <c r="AT10" i="2"/>
  <c r="AX10" i="2"/>
  <c r="AQ12" i="2"/>
  <c r="BG3" i="2"/>
  <c r="BJ3" i="2" s="1"/>
  <c r="AU2" i="2"/>
  <c r="BD3" i="2" s="1"/>
  <c r="AU4" i="2"/>
  <c r="AP6" i="2"/>
  <c r="AU6" i="2"/>
  <c r="AQ8" i="2"/>
  <c r="BD11" i="2" s="1"/>
  <c r="AM10" i="2"/>
  <c r="AQ10" i="2"/>
  <c r="AQ2" i="2"/>
  <c r="AQ4" i="2"/>
  <c r="AM6" i="2"/>
  <c r="AW6" i="2"/>
  <c r="BD12" i="2" s="1"/>
  <c r="AU9" i="2"/>
  <c r="AN10" i="2"/>
  <c r="AR10" i="2"/>
  <c r="AQ13" i="2"/>
  <c r="AS7" i="2"/>
  <c r="BD10" i="2" s="1"/>
  <c r="AU13" i="2"/>
  <c r="AU11" i="2"/>
  <c r="BG9" i="2"/>
  <c r="BJ21" i="2" s="1"/>
  <c r="AW7" i="2"/>
  <c r="AR13" i="2"/>
  <c r="AO7" i="2"/>
  <c r="AR12" i="2"/>
  <c r="BJ5" i="2"/>
  <c r="BJ9" i="2"/>
  <c r="BK21" i="2"/>
  <c r="BJ8" i="2"/>
  <c r="BJ14" i="2"/>
  <c r="BJ17" i="2"/>
  <c r="BJ20" i="2"/>
  <c r="BJ23" i="2"/>
  <c r="BJ26" i="2"/>
  <c r="BJ29" i="2"/>
  <c r="BK5" i="2"/>
  <c r="BK8" i="2"/>
  <c r="BK11" i="2"/>
  <c r="BK14" i="2"/>
  <c r="BK17" i="2"/>
  <c r="BK20" i="2"/>
  <c r="BK26" i="2"/>
  <c r="BK29" i="2"/>
  <c r="AP7" i="2"/>
  <c r="AT7" i="2"/>
  <c r="AX7" i="2"/>
  <c r="AO11" i="2"/>
  <c r="AS11" i="2"/>
  <c r="AW11" i="2"/>
  <c r="AR2" i="2"/>
  <c r="AV2" i="2"/>
  <c r="AR3" i="2"/>
  <c r="AV3" i="2"/>
  <c r="AR4" i="2"/>
  <c r="AV4" i="2"/>
  <c r="AM7" i="2"/>
  <c r="AQ7" i="2"/>
  <c r="AU7" i="2"/>
  <c r="AP11" i="2"/>
  <c r="AT11" i="2"/>
  <c r="AX11" i="2"/>
  <c r="AR5" i="2"/>
  <c r="AV5" i="2"/>
  <c r="AR6" i="2"/>
  <c r="AV6" i="2"/>
  <c r="AN7" i="2"/>
  <c r="AV7" i="2"/>
  <c r="AR8" i="2"/>
  <c r="AV8" i="2"/>
  <c r="AV9" i="2"/>
  <c r="BD8" i="2" s="1"/>
  <c r="AM11" i="2"/>
  <c r="AQ11" i="2"/>
  <c r="BD14" i="1"/>
  <c r="BD14" i="2" l="1"/>
</calcChain>
</file>

<file path=xl/sharedStrings.xml><?xml version="1.0" encoding="utf-8"?>
<sst xmlns="http://schemas.openxmlformats.org/spreadsheetml/2006/main" count="16" uniqueCount="7">
  <si>
    <t>№</t>
  </si>
  <si>
    <t>Координати</t>
  </si>
  <si>
    <t>поч</t>
  </si>
  <si>
    <t>кін</t>
  </si>
  <si>
    <t>невід</t>
  </si>
  <si>
    <t>відстань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</si>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</sst>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3" borderId="1" xfId="0" applyFill="1" applyBorder="1"/>
    <xf numFmtId="0" fontId="0" fillId="2" borderId="1" xfId="0" applyFill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/>
    <xf numFmtId="0" fontId="2" fillId="0" borderId="0" xfId="0" applyFont="1"/>
    <xf numFmtId="1" fontId="2" fillId="0" borderId="0" xfId="0" applyNumberFormat="1" applyFont="1"/>
    <xf numFmtId="0" fontId="2" fillId="0" borderId="0" xfId="0" applyFont="1" applyFill="1"/>
    <xf numFmtId="1" fontId="2" fillId="0" borderId="0" xfId="0" applyNumberFormat="1" applyFont="1" applyFill="1"/>
    <xf numFmtId="1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8826514430701E-2"/>
          <c:y val="2.6082420448617631E-2"/>
          <c:w val="0.95426577862353312"/>
          <c:h val="0.92645209254946415"/>
        </c:manualLayout>
      </c:layout>
      <c:scatterChart>
        <c:scatterStyle val="lineMarker"/>
        <c:varyColors val="1"/>
        <c:ser>
          <c:idx val="0"/>
          <c:order val="0"/>
          <c:spPr>
            <a:ln w="25400">
              <a:noFill/>
            </a:ln>
          </c:spPr>
          <c:marker>
            <c:symbol val="circle"/>
            <c:size val="5"/>
            <c:spPr>
              <a:solidFill>
                <a:srgbClr val="FF0000"/>
              </a:solidFill>
            </c:spPr>
          </c:marker>
          <c:dPt>
            <c:idx val="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1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380A-49C8-946E-ED20F4EDA561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5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6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7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2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8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3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9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4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dPt>
            <c:idx val="1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5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</c:dPt>
          <c:xVal>
            <c:numRef>
              <c:f>Головна!$B$2:$B$12</c:f>
              <c:numCache>
                <c:formatCode>General</c:formatCode>
                <c:ptCount val="11"/>
                <c:pt idx="0">
                  <c:v>15</c:v>
                </c:pt>
                <c:pt idx="10">
                  <c:v>15</c:v>
                </c:pt>
              </c:numCache>
            </c:numRef>
          </c:xVal>
          <c:yVal>
            <c:numRef>
              <c:f>Головна!$C$2:$C$12</c:f>
              <c:numCache>
                <c:formatCode>General</c:formatCode>
                <c:ptCount val="11"/>
                <c:pt idx="0">
                  <c:v>20</c:v>
                </c:pt>
                <c:pt idx="10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80A-49C8-946E-ED20F4ED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851968"/>
        <c:axId val="2129346640"/>
      </c:scatterChart>
      <c:valAx>
        <c:axId val="232851968"/>
        <c:scaling>
          <c:orientation val="minMax"/>
          <c:max val="30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29346640"/>
        <c:crosses val="autoZero"/>
        <c:crossBetween val="midCat"/>
        <c:majorUnit val="1"/>
        <c:minorUnit val="1"/>
      </c:valAx>
      <c:valAx>
        <c:axId val="2129346640"/>
        <c:scaling>
          <c:orientation val="minMax"/>
          <c:max val="25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32851968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8826514430701E-2"/>
          <c:y val="2.6082420448617631E-2"/>
          <c:w val="0.95426577862353312"/>
          <c:h val="0.92645209254946415"/>
        </c:manualLayout>
      </c:layout>
      <c:scatterChart>
        <c:scatterStyle val="lineMarker"/>
        <c:varyColors val="1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A007-4794-9A30-69A80DEE553B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2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3-A007-4794-9A30-69A80DEE553B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5-A007-4794-9A30-69A80DEE553B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7-A007-4794-9A30-69A80DEE553B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5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9-A007-4794-9A30-69A80DEE553B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6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B-A007-4794-9A30-69A80DEE553B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1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D-A007-4794-9A30-69A80DEE553B}"/>
              </c:ext>
            </c:extLst>
          </c:dPt>
          <c:dPt>
            <c:idx val="7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2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F-A007-4794-9A30-69A80DEE553B}"/>
              </c:ext>
            </c:extLst>
          </c:dPt>
          <c:dPt>
            <c:idx val="8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3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1-A007-4794-9A30-69A80DEE553B}"/>
              </c:ext>
            </c:extLst>
          </c:dPt>
          <c:dPt>
            <c:idx val="9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4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3-A007-4794-9A30-69A80DEE553B}"/>
              </c:ext>
            </c:extLst>
          </c:dPt>
          <c:dPt>
            <c:idx val="10"/>
            <c:marker>
              <c:symbol val="circle"/>
              <c:size val="5"/>
              <c:spPr>
                <a:solidFill>
                  <a:srgbClr val="FF0000"/>
                </a:solidFill>
                <a:ln w="9525">
                  <a:solidFill>
                    <a:schemeClr val="accent5">
                      <a:lumMod val="60000"/>
                    </a:schemeClr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15-A007-4794-9A30-69A80DEE553B}"/>
              </c:ext>
            </c:extLst>
          </c:dPt>
          <c:xVal>
            <c:numRef>
              <c:f>Шлях!$B$2:$B$12</c:f>
              <c:numCache>
                <c:formatCode>General</c:formatCode>
                <c:ptCount val="11"/>
                <c:pt idx="0">
                  <c:v>15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</c:numCache>
            </c:numRef>
          </c:xVal>
          <c:yVal>
            <c:numRef>
              <c:f>Шлях!$C$2:$C$12</c:f>
              <c:numCache>
                <c:formatCode>General</c:formatCode>
                <c:ptCount val="11"/>
                <c:pt idx="0">
                  <c:v>20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A007-4794-9A30-69A80DEE553B}"/>
            </c:ext>
          </c:extLst>
        </c:ser>
        <c:ser>
          <c:idx val="1"/>
          <c:order val="1"/>
          <c:spPr>
            <a:ln w="19050" cap="rnd">
              <a:solidFill>
                <a:schemeClr val="accent1"/>
              </a:solidFill>
              <a:round/>
              <a:headEnd type="arrow"/>
            </a:ln>
            <a:effectLst/>
          </c:spPr>
          <c:marker>
            <c:symbol val="none"/>
          </c:marker>
          <c:xVal>
            <c:numRef>
              <c:f>Шлях!$BJ$2:$BJ$30</c:f>
              <c:numCache>
                <c:formatCode>General</c:formatCode>
                <c:ptCount val="29"/>
                <c:pt idx="0">
                  <c:v>15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15</c:v>
                </c:pt>
              </c:numCache>
            </c:numRef>
          </c:xVal>
          <c:yVal>
            <c:numRef>
              <c:f>Шлях!$BK$2:$BK$30</c:f>
              <c:numCache>
                <c:formatCode>General</c:formatCode>
                <c:ptCount val="29"/>
                <c:pt idx="0">
                  <c:v>20</c:v>
                </c:pt>
                <c:pt idx="1">
                  <c:v>0</c:v>
                </c:pt>
                <c:pt idx="3">
                  <c:v>0</c:v>
                </c:pt>
                <c:pt idx="4">
                  <c:v>0</c:v>
                </c:pt>
                <c:pt idx="6">
                  <c:v>0</c:v>
                </c:pt>
                <c:pt idx="7">
                  <c:v>0</c:v>
                </c:pt>
                <c:pt idx="9">
                  <c:v>0</c:v>
                </c:pt>
                <c:pt idx="10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  <c:pt idx="18">
                  <c:v>0</c:v>
                </c:pt>
                <c:pt idx="19">
                  <c:v>0</c:v>
                </c:pt>
                <c:pt idx="21">
                  <c:v>0</c:v>
                </c:pt>
                <c:pt idx="22">
                  <c:v>0</c:v>
                </c:pt>
                <c:pt idx="24">
                  <c:v>0</c:v>
                </c:pt>
                <c:pt idx="25">
                  <c:v>0</c:v>
                </c:pt>
                <c:pt idx="27">
                  <c:v>0</c:v>
                </c:pt>
                <c:pt idx="28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A007-4794-9A30-69A80DEE55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851968"/>
        <c:axId val="2129346640"/>
      </c:scatterChart>
      <c:valAx>
        <c:axId val="232851968"/>
        <c:scaling>
          <c:orientation val="minMax"/>
          <c:max val="30"/>
        </c:scaling>
        <c:delete val="1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129346640"/>
        <c:crosses val="autoZero"/>
        <c:crossBetween val="midCat"/>
        <c:majorUnit val="1"/>
        <c:minorUnit val="1"/>
      </c:valAx>
      <c:valAx>
        <c:axId val="2129346640"/>
        <c:scaling>
          <c:orientation val="minMax"/>
          <c:max val="25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32851968"/>
        <c:crosses val="autoZero"/>
        <c:crossBetween val="midCat"/>
        <c:majorUnit val="1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&#1064;&#1083;&#1103;&#1093;!A1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251459</xdr:colOff>
      <xdr:row>1</xdr:row>
      <xdr:rowOff>7620</xdr:rowOff>
    </xdr:from>
    <xdr:to>
      <xdr:col>34</xdr:col>
      <xdr:colOff>261292</xdr:colOff>
      <xdr:row>26</xdr:row>
      <xdr:rowOff>3585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AB1CA376-D0F3-4879-8BFE-F83489BEE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9779" y="190500"/>
          <a:ext cx="7553633" cy="4564379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0</xdr:row>
      <xdr:rowOff>53340</xdr:rowOff>
    </xdr:from>
    <xdr:to>
      <xdr:col>35</xdr:col>
      <xdr:colOff>114300</xdr:colOff>
      <xdr:row>27</xdr:row>
      <xdr:rowOff>30480</xdr:rowOff>
    </xdr:to>
    <xdr:graphicFrame macro="">
      <xdr:nvGraphicFramePr>
        <xdr:cNvPr id="5" name="Диаграмма 4">
          <a:extLst>
            <a:ext uri="{FF2B5EF4-FFF2-40B4-BE49-F238E27FC236}">
              <a16:creationId xmlns:a16="http://schemas.microsoft.com/office/drawing/2014/main" id="{AF4A9019-017E-488E-B919-91D35A5EFA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62753</xdr:colOff>
      <xdr:row>27</xdr:row>
      <xdr:rowOff>170330</xdr:rowOff>
    </xdr:from>
    <xdr:to>
      <xdr:col>34</xdr:col>
      <xdr:colOff>224117</xdr:colOff>
      <xdr:row>32</xdr:row>
      <xdr:rowOff>26894</xdr:rowOff>
    </xdr:to>
    <xdr:sp macro="" textlink="">
      <xdr:nvSpPr>
        <xdr:cNvPr id="6" name="Прямоугольник: скругленные углы 5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47BCAC84-C110-4F87-B4B7-553A5366EE56}"/>
            </a:ext>
          </a:extLst>
        </xdr:cNvPr>
        <xdr:cNvSpPr/>
      </xdr:nvSpPr>
      <xdr:spPr>
        <a:xfrm>
          <a:off x="2115671" y="5011271"/>
          <a:ext cx="7440705" cy="753035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ru-RU" sz="3600" b="1" cap="none" spc="50">
              <a:ln w="9525" cmpd="sng">
                <a:solidFill>
                  <a:schemeClr val="accent1"/>
                </a:solidFill>
                <a:prstDash val="solid"/>
              </a:ln>
              <a:solidFill>
                <a:srgbClr val="70AD47">
                  <a:tint val="1000"/>
                </a:srgbClr>
              </a:solidFill>
              <a:effectLst>
                <a:glow rad="38100">
                  <a:schemeClr val="accent1">
                    <a:alpha val="40000"/>
                  </a:schemeClr>
                </a:glow>
              </a:effectLst>
            </a:rPr>
            <a:t>ШЛЯХ</a:t>
          </a:r>
          <a:endParaRPr lang="ru-RU" sz="3600" b="1" cap="none" spc="0">
            <a:ln w="22225">
              <a:solidFill>
                <a:schemeClr val="accent2"/>
              </a:solidFill>
              <a:prstDash val="solid"/>
            </a:ln>
            <a:solidFill>
              <a:schemeClr val="accent2">
                <a:lumMod val="40000"/>
                <a:lumOff val="60000"/>
              </a:schemeClr>
            </a:solidFill>
            <a:effectLst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251459</xdr:colOff>
      <xdr:row>1</xdr:row>
      <xdr:rowOff>7620</xdr:rowOff>
    </xdr:from>
    <xdr:to>
      <xdr:col>34</xdr:col>
      <xdr:colOff>261292</xdr:colOff>
      <xdr:row>26</xdr:row>
      <xdr:rowOff>3585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76C55958-EF8C-4E2F-82E9-6065B70FD9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49779" y="190500"/>
          <a:ext cx="7553633" cy="4567965"/>
        </a:xfrm>
        <a:prstGeom prst="rect">
          <a:avLst/>
        </a:prstGeom>
      </xdr:spPr>
    </xdr:pic>
    <xdr:clientData/>
  </xdr:twoCellAnchor>
  <xdr:twoCellAnchor>
    <xdr:from>
      <xdr:col>4</xdr:col>
      <xdr:colOff>38100</xdr:colOff>
      <xdr:row>0</xdr:row>
      <xdr:rowOff>53340</xdr:rowOff>
    </xdr:from>
    <xdr:to>
      <xdr:col>35</xdr:col>
      <xdr:colOff>114300</xdr:colOff>
      <xdr:row>27</xdr:row>
      <xdr:rowOff>30480</xdr:rowOff>
    </xdr:to>
    <xdr:graphicFrame macro="">
      <xdr:nvGraphicFramePr>
        <xdr:cNvPr id="3" name="Диаграмма 2">
          <a:extLst>
            <a:ext uri="{FF2B5EF4-FFF2-40B4-BE49-F238E27FC236}">
              <a16:creationId xmlns:a16="http://schemas.microsoft.com/office/drawing/2014/main" id="{E03814FF-8345-4916-A733-3B47F97FB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BG28"/>
  <sheetViews>
    <sheetView showGridLines="0" tabSelected="1" zoomScale="85" zoomScaleNormal="85" workbookViewId="0">
      <selection activeCell="C27" sqref="C27"/>
    </sheetView>
  </sheetViews>
  <sheetFormatPr defaultRowHeight="14.4" x14ac:dyDescent="0.3"/>
  <cols>
    <col min="1" max="1" width="4.5546875" customWidth="1"/>
    <col min="4" max="4" width="3.88671875" customWidth="1"/>
    <col min="5" max="34" width="3.6640625" customWidth="1"/>
    <col min="35" max="35" width="4" customWidth="1"/>
    <col min="36" max="36" width="13.5546875" customWidth="1"/>
    <col min="37" max="52" width="3.88671875" customWidth="1"/>
    <col min="53" max="53" width="3.88671875" style="11" customWidth="1"/>
    <col min="54" max="54" width="5.88671875" style="11" customWidth="1"/>
    <col min="55" max="55" width="4.5546875" style="11" customWidth="1"/>
    <col min="56" max="59" width="8.88671875" style="11"/>
  </cols>
  <sheetData>
    <row r="1" spans="1:56" x14ac:dyDescent="0.3">
      <c r="A1" s="7" t="s">
        <v>0</v>
      </c>
      <c r="B1" s="6" t="s">
        <v>1</v>
      </c>
      <c r="C1" s="6"/>
      <c r="AK1" s="9"/>
      <c r="AL1" s="10"/>
      <c r="AM1" s="10">
        <v>0</v>
      </c>
      <c r="AN1" s="10">
        <v>1</v>
      </c>
      <c r="AO1" s="10">
        <v>2</v>
      </c>
      <c r="AP1" s="10">
        <v>3</v>
      </c>
      <c r="AQ1" s="10">
        <v>4</v>
      </c>
      <c r="AR1" s="10">
        <v>5</v>
      </c>
      <c r="AS1" s="10">
        <v>6</v>
      </c>
      <c r="AT1" s="10">
        <v>7</v>
      </c>
      <c r="AU1" s="10">
        <v>8</v>
      </c>
      <c r="AV1" s="10">
        <v>9</v>
      </c>
      <c r="AW1" s="10">
        <v>10</v>
      </c>
      <c r="AX1" s="10">
        <v>0</v>
      </c>
      <c r="AY1" s="9"/>
      <c r="BB1" s="11" t="s">
        <v>4</v>
      </c>
      <c r="BD1" s="11" t="s">
        <v>5</v>
      </c>
    </row>
    <row r="2" spans="1:56" x14ac:dyDescent="0.3">
      <c r="A2" s="3" t="s">
        <v>2</v>
      </c>
      <c r="B2" s="4">
        <v>15</v>
      </c>
      <c r="C2" s="5">
        <v>20</v>
      </c>
      <c r="E2" s="1">
        <v>25</v>
      </c>
      <c r="AK2" s="9"/>
      <c r="AL2" s="10">
        <v>0</v>
      </c>
      <c r="AM2" s="10">
        <f>IF(AM$1=$AL2,0,((INDEX($B$2:$C$12,$AL2+1,1)-INDEX($B$2:$C$12,AM$1+1,1))^2+(INDEX($B$2:$C$12,$AL2+1,2)-INDEX($B$2:$C$12,AM$1+1,2))^2)^0.5)</f>
        <v>0</v>
      </c>
      <c r="AN2" s="10">
        <f t="shared" ref="AN2:AX13" si="0">IF(AN$1=$AL2,0,((INDEX($B$2:$C$12,$AL2+1,1)-INDEX($B$2:$C$12,AN$1+1,1))^2+(INDEX($B$2:$C$12,$AL2+1,2)-INDEX($B$2:$C$12,AN$1+1,2))^2)^0.5)</f>
        <v>25</v>
      </c>
      <c r="AO2" s="10">
        <f t="shared" si="0"/>
        <v>25</v>
      </c>
      <c r="AP2" s="10">
        <f t="shared" si="0"/>
        <v>25</v>
      </c>
      <c r="AQ2" s="10">
        <f t="shared" si="0"/>
        <v>25</v>
      </c>
      <c r="AR2" s="10">
        <f t="shared" si="0"/>
        <v>25</v>
      </c>
      <c r="AS2" s="10">
        <f t="shared" si="0"/>
        <v>25</v>
      </c>
      <c r="AT2" s="10">
        <f t="shared" si="0"/>
        <v>25</v>
      </c>
      <c r="AU2" s="10">
        <f t="shared" si="0"/>
        <v>25</v>
      </c>
      <c r="AV2" s="10">
        <f t="shared" si="0"/>
        <v>25</v>
      </c>
      <c r="AW2" s="10">
        <f t="shared" si="0"/>
        <v>0</v>
      </c>
      <c r="AX2" s="10">
        <f t="shared" si="0"/>
        <v>0</v>
      </c>
      <c r="AY2" s="9"/>
      <c r="BB2" s="11">
        <v>0</v>
      </c>
      <c r="BD2" s="12"/>
    </row>
    <row r="3" spans="1:56" x14ac:dyDescent="0.3">
      <c r="A3" s="3">
        <v>2</v>
      </c>
      <c r="B3" s="4"/>
      <c r="C3" s="5"/>
      <c r="E3" s="1">
        <v>24</v>
      </c>
      <c r="AK3" s="9"/>
      <c r="AL3" s="10">
        <v>1</v>
      </c>
      <c r="AM3" s="10">
        <f t="shared" ref="AM3:AM13" si="1">IF(AM$1=$AL3,0,((INDEX($B$2:$C$12,$AL3+1,1)-INDEX($B$2:$C$12,AM$1+1,1))^2+(INDEX($B$2:$C$12,$AL3+1,2)-INDEX($B$2:$C$12,AM$1+1,2))^2)^0.5)</f>
        <v>25</v>
      </c>
      <c r="AN3" s="10">
        <f t="shared" si="0"/>
        <v>0</v>
      </c>
      <c r="AO3" s="10">
        <f t="shared" si="0"/>
        <v>0</v>
      </c>
      <c r="AP3" s="10">
        <f t="shared" si="0"/>
        <v>0</v>
      </c>
      <c r="AQ3" s="10">
        <f t="shared" si="0"/>
        <v>0</v>
      </c>
      <c r="AR3" s="10">
        <f t="shared" si="0"/>
        <v>0</v>
      </c>
      <c r="AS3" s="10">
        <f t="shared" si="0"/>
        <v>0</v>
      </c>
      <c r="AT3" s="10">
        <f t="shared" si="0"/>
        <v>0</v>
      </c>
      <c r="AU3" s="10">
        <f t="shared" si="0"/>
        <v>0</v>
      </c>
      <c r="AV3" s="10">
        <f t="shared" si="0"/>
        <v>0</v>
      </c>
      <c r="AW3" s="10">
        <f t="shared" si="0"/>
        <v>25</v>
      </c>
      <c r="AX3" s="10">
        <f t="shared" si="0"/>
        <v>25</v>
      </c>
      <c r="AY3" s="9"/>
      <c r="BB3" s="11">
        <v>8</v>
      </c>
      <c r="BD3" s="12">
        <f>INDEX($AM$2:$AX$13,BB2+1,BB3+1)</f>
        <v>25</v>
      </c>
    </row>
    <row r="4" spans="1:56" x14ac:dyDescent="0.3">
      <c r="A4" s="3">
        <v>3</v>
      </c>
      <c r="B4" s="4"/>
      <c r="C4" s="5"/>
      <c r="E4" s="1">
        <v>23</v>
      </c>
      <c r="AK4" s="9"/>
      <c r="AL4" s="10">
        <v>2</v>
      </c>
      <c r="AM4" s="10">
        <f t="shared" si="1"/>
        <v>25</v>
      </c>
      <c r="AN4" s="10">
        <f t="shared" si="0"/>
        <v>0</v>
      </c>
      <c r="AO4" s="10">
        <f t="shared" si="0"/>
        <v>0</v>
      </c>
      <c r="AP4" s="10">
        <f t="shared" si="0"/>
        <v>0</v>
      </c>
      <c r="AQ4" s="10">
        <f t="shared" si="0"/>
        <v>0</v>
      </c>
      <c r="AR4" s="10">
        <f t="shared" si="0"/>
        <v>0</v>
      </c>
      <c r="AS4" s="10">
        <f t="shared" si="0"/>
        <v>0</v>
      </c>
      <c r="AT4" s="10">
        <f t="shared" si="0"/>
        <v>0</v>
      </c>
      <c r="AU4" s="10">
        <f t="shared" si="0"/>
        <v>0</v>
      </c>
      <c r="AV4" s="10">
        <f t="shared" si="0"/>
        <v>0</v>
      </c>
      <c r="AW4" s="10">
        <f t="shared" si="0"/>
        <v>25</v>
      </c>
      <c r="AX4" s="10">
        <f t="shared" si="0"/>
        <v>25</v>
      </c>
      <c r="AY4" s="9"/>
      <c r="BB4" s="11">
        <v>3</v>
      </c>
      <c r="BD4" s="12">
        <f t="shared" ref="BD4:BD13" si="2">INDEX($AM$2:$AX$13,BB3+1,BB4+1)</f>
        <v>0</v>
      </c>
    </row>
    <row r="5" spans="1:56" x14ac:dyDescent="0.3">
      <c r="A5" s="3">
        <v>4</v>
      </c>
      <c r="B5" s="4"/>
      <c r="C5" s="5"/>
      <c r="E5" s="1">
        <v>22</v>
      </c>
      <c r="AK5" s="9"/>
      <c r="AL5" s="10">
        <v>3</v>
      </c>
      <c r="AM5" s="10">
        <f t="shared" si="1"/>
        <v>25</v>
      </c>
      <c r="AN5" s="10">
        <f t="shared" si="0"/>
        <v>0</v>
      </c>
      <c r="AO5" s="10">
        <f t="shared" si="0"/>
        <v>0</v>
      </c>
      <c r="AP5" s="10">
        <f t="shared" si="0"/>
        <v>0</v>
      </c>
      <c r="AQ5" s="10">
        <f t="shared" si="0"/>
        <v>0</v>
      </c>
      <c r="AR5" s="10">
        <f t="shared" si="0"/>
        <v>0</v>
      </c>
      <c r="AS5" s="10">
        <f t="shared" si="0"/>
        <v>0</v>
      </c>
      <c r="AT5" s="10">
        <f t="shared" si="0"/>
        <v>0</v>
      </c>
      <c r="AU5" s="10">
        <f t="shared" si="0"/>
        <v>0</v>
      </c>
      <c r="AV5" s="10">
        <f t="shared" si="0"/>
        <v>0</v>
      </c>
      <c r="AW5" s="10">
        <f t="shared" si="0"/>
        <v>25</v>
      </c>
      <c r="AX5" s="10">
        <f t="shared" si="0"/>
        <v>25</v>
      </c>
      <c r="AY5" s="9"/>
      <c r="BB5" s="11">
        <v>2</v>
      </c>
      <c r="BD5" s="12">
        <f t="shared" si="2"/>
        <v>0</v>
      </c>
    </row>
    <row r="6" spans="1:56" x14ac:dyDescent="0.3">
      <c r="A6" s="3">
        <v>5</v>
      </c>
      <c r="B6" s="4"/>
      <c r="C6" s="5"/>
      <c r="E6" s="1">
        <v>21</v>
      </c>
      <c r="AK6" s="9"/>
      <c r="AL6" s="10">
        <v>4</v>
      </c>
      <c r="AM6" s="10">
        <f t="shared" si="1"/>
        <v>25</v>
      </c>
      <c r="AN6" s="10">
        <f t="shared" si="0"/>
        <v>0</v>
      </c>
      <c r="AO6" s="10">
        <f t="shared" si="0"/>
        <v>0</v>
      </c>
      <c r="AP6" s="10">
        <f t="shared" si="0"/>
        <v>0</v>
      </c>
      <c r="AQ6" s="10">
        <f t="shared" si="0"/>
        <v>0</v>
      </c>
      <c r="AR6" s="10">
        <f t="shared" si="0"/>
        <v>0</v>
      </c>
      <c r="AS6" s="10">
        <f t="shared" si="0"/>
        <v>0</v>
      </c>
      <c r="AT6" s="10">
        <f t="shared" si="0"/>
        <v>0</v>
      </c>
      <c r="AU6" s="10">
        <f t="shared" si="0"/>
        <v>0</v>
      </c>
      <c r="AV6" s="10">
        <f t="shared" si="0"/>
        <v>0</v>
      </c>
      <c r="AW6" s="10">
        <f t="shared" si="0"/>
        <v>25</v>
      </c>
      <c r="AX6" s="10">
        <f t="shared" si="0"/>
        <v>25</v>
      </c>
      <c r="AY6" s="9"/>
      <c r="BB6" s="11">
        <v>1</v>
      </c>
      <c r="BD6" s="12">
        <f t="shared" si="2"/>
        <v>0</v>
      </c>
    </row>
    <row r="7" spans="1:56" x14ac:dyDescent="0.3">
      <c r="A7" s="3">
        <v>6</v>
      </c>
      <c r="B7" s="4"/>
      <c r="C7" s="5"/>
      <c r="E7" s="1">
        <v>20</v>
      </c>
      <c r="AK7" s="9"/>
      <c r="AL7" s="10">
        <v>5</v>
      </c>
      <c r="AM7" s="10">
        <f t="shared" si="1"/>
        <v>25</v>
      </c>
      <c r="AN7" s="10">
        <f t="shared" si="0"/>
        <v>0</v>
      </c>
      <c r="AO7" s="10">
        <f t="shared" si="0"/>
        <v>0</v>
      </c>
      <c r="AP7" s="10">
        <f t="shared" si="0"/>
        <v>0</v>
      </c>
      <c r="AQ7" s="10">
        <f t="shared" si="0"/>
        <v>0</v>
      </c>
      <c r="AR7" s="10">
        <f t="shared" si="0"/>
        <v>0</v>
      </c>
      <c r="AS7" s="10">
        <f t="shared" si="0"/>
        <v>0</v>
      </c>
      <c r="AT7" s="10">
        <f t="shared" si="0"/>
        <v>0</v>
      </c>
      <c r="AU7" s="10">
        <f t="shared" si="0"/>
        <v>0</v>
      </c>
      <c r="AV7" s="10">
        <f t="shared" si="0"/>
        <v>0</v>
      </c>
      <c r="AW7" s="10">
        <f t="shared" si="0"/>
        <v>25</v>
      </c>
      <c r="AX7" s="10">
        <f t="shared" si="0"/>
        <v>25</v>
      </c>
      <c r="AY7" s="9"/>
      <c r="BB7" s="11">
        <v>7</v>
      </c>
      <c r="BD7" s="12">
        <f t="shared" si="2"/>
        <v>0</v>
      </c>
    </row>
    <row r="8" spans="1:56" x14ac:dyDescent="0.3">
      <c r="A8" s="3">
        <v>7</v>
      </c>
      <c r="B8" s="4"/>
      <c r="C8" s="5"/>
      <c r="E8" s="1">
        <v>19</v>
      </c>
      <c r="AK8" s="9"/>
      <c r="AL8" s="10">
        <v>6</v>
      </c>
      <c r="AM8" s="10">
        <f t="shared" si="1"/>
        <v>25</v>
      </c>
      <c r="AN8" s="10">
        <f t="shared" si="0"/>
        <v>0</v>
      </c>
      <c r="AO8" s="10">
        <f t="shared" si="0"/>
        <v>0</v>
      </c>
      <c r="AP8" s="10">
        <f t="shared" si="0"/>
        <v>0</v>
      </c>
      <c r="AQ8" s="10">
        <f t="shared" si="0"/>
        <v>0</v>
      </c>
      <c r="AR8" s="10">
        <f t="shared" si="0"/>
        <v>0</v>
      </c>
      <c r="AS8" s="10">
        <f t="shared" si="0"/>
        <v>0</v>
      </c>
      <c r="AT8" s="10">
        <f t="shared" si="0"/>
        <v>0</v>
      </c>
      <c r="AU8" s="10">
        <f t="shared" si="0"/>
        <v>0</v>
      </c>
      <c r="AV8" s="10">
        <f t="shared" si="0"/>
        <v>0</v>
      </c>
      <c r="AW8" s="10">
        <f t="shared" si="0"/>
        <v>25</v>
      </c>
      <c r="AX8" s="10">
        <f t="shared" si="0"/>
        <v>25</v>
      </c>
      <c r="AY8" s="9"/>
      <c r="BB8" s="11">
        <v>9</v>
      </c>
      <c r="BD8" s="12">
        <f t="shared" si="2"/>
        <v>0</v>
      </c>
    </row>
    <row r="9" spans="1:56" x14ac:dyDescent="0.3">
      <c r="A9" s="3">
        <v>8</v>
      </c>
      <c r="B9" s="4"/>
      <c r="C9" s="5"/>
      <c r="E9" s="1">
        <v>18</v>
      </c>
      <c r="AK9" s="9"/>
      <c r="AL9" s="10">
        <v>7</v>
      </c>
      <c r="AM9" s="10">
        <f t="shared" si="1"/>
        <v>25</v>
      </c>
      <c r="AN9" s="10">
        <f t="shared" si="0"/>
        <v>0</v>
      </c>
      <c r="AO9" s="10">
        <f t="shared" si="0"/>
        <v>0</v>
      </c>
      <c r="AP9" s="10">
        <f t="shared" si="0"/>
        <v>0</v>
      </c>
      <c r="AQ9" s="10">
        <f t="shared" si="0"/>
        <v>0</v>
      </c>
      <c r="AR9" s="10">
        <f t="shared" si="0"/>
        <v>0</v>
      </c>
      <c r="AS9" s="10">
        <f t="shared" si="0"/>
        <v>0</v>
      </c>
      <c r="AT9" s="10">
        <f t="shared" si="0"/>
        <v>0</v>
      </c>
      <c r="AU9" s="10">
        <f t="shared" si="0"/>
        <v>0</v>
      </c>
      <c r="AV9" s="10">
        <f t="shared" si="0"/>
        <v>0</v>
      </c>
      <c r="AW9" s="10">
        <f t="shared" si="0"/>
        <v>25</v>
      </c>
      <c r="AX9" s="10">
        <f t="shared" si="0"/>
        <v>25</v>
      </c>
      <c r="AY9" s="9"/>
      <c r="BB9" s="11">
        <v>5</v>
      </c>
      <c r="BD9" s="12">
        <f t="shared" si="2"/>
        <v>0</v>
      </c>
    </row>
    <row r="10" spans="1:56" x14ac:dyDescent="0.3">
      <c r="A10" s="3">
        <v>9</v>
      </c>
      <c r="B10" s="4"/>
      <c r="C10" s="5"/>
      <c r="E10" s="1">
        <v>17</v>
      </c>
      <c r="AK10" s="9"/>
      <c r="AL10" s="10">
        <v>8</v>
      </c>
      <c r="AM10" s="10">
        <f t="shared" si="1"/>
        <v>25</v>
      </c>
      <c r="AN10" s="10">
        <f t="shared" si="0"/>
        <v>0</v>
      </c>
      <c r="AO10" s="10">
        <f t="shared" si="0"/>
        <v>0</v>
      </c>
      <c r="AP10" s="10">
        <f t="shared" si="0"/>
        <v>0</v>
      </c>
      <c r="AQ10" s="10">
        <f t="shared" si="0"/>
        <v>0</v>
      </c>
      <c r="AR10" s="10">
        <f t="shared" si="0"/>
        <v>0</v>
      </c>
      <c r="AS10" s="10">
        <f t="shared" si="0"/>
        <v>0</v>
      </c>
      <c r="AT10" s="10">
        <f t="shared" si="0"/>
        <v>0</v>
      </c>
      <c r="AU10" s="10">
        <f t="shared" si="0"/>
        <v>0</v>
      </c>
      <c r="AV10" s="10">
        <f t="shared" si="0"/>
        <v>0</v>
      </c>
      <c r="AW10" s="10">
        <f t="shared" si="0"/>
        <v>25</v>
      </c>
      <c r="AX10" s="10">
        <f t="shared" si="0"/>
        <v>25</v>
      </c>
      <c r="AY10" s="9"/>
      <c r="BB10" s="11">
        <v>6</v>
      </c>
      <c r="BD10" s="12">
        <f t="shared" si="2"/>
        <v>0</v>
      </c>
    </row>
    <row r="11" spans="1:56" x14ac:dyDescent="0.3">
      <c r="A11" s="3">
        <v>10</v>
      </c>
      <c r="B11" s="4"/>
      <c r="C11" s="5"/>
      <c r="E11" s="1">
        <v>16</v>
      </c>
      <c r="AK11" s="9"/>
      <c r="AL11" s="10">
        <v>9</v>
      </c>
      <c r="AM11" s="10">
        <f t="shared" si="1"/>
        <v>25</v>
      </c>
      <c r="AN11" s="10">
        <f t="shared" si="0"/>
        <v>0</v>
      </c>
      <c r="AO11" s="10">
        <f t="shared" si="0"/>
        <v>0</v>
      </c>
      <c r="AP11" s="10">
        <f t="shared" si="0"/>
        <v>0</v>
      </c>
      <c r="AQ11" s="10">
        <f t="shared" si="0"/>
        <v>0</v>
      </c>
      <c r="AR11" s="10">
        <f t="shared" si="0"/>
        <v>0</v>
      </c>
      <c r="AS11" s="10">
        <f t="shared" si="0"/>
        <v>0</v>
      </c>
      <c r="AT11" s="10">
        <f t="shared" si="0"/>
        <v>0</v>
      </c>
      <c r="AU11" s="10">
        <f t="shared" si="0"/>
        <v>0</v>
      </c>
      <c r="AV11" s="10">
        <f t="shared" si="0"/>
        <v>0</v>
      </c>
      <c r="AW11" s="10">
        <f t="shared" si="0"/>
        <v>25</v>
      </c>
      <c r="AX11" s="10">
        <f t="shared" si="0"/>
        <v>25</v>
      </c>
      <c r="AY11" s="9"/>
      <c r="BB11" s="11">
        <v>4</v>
      </c>
      <c r="BD11" s="12">
        <f t="shared" si="2"/>
        <v>0</v>
      </c>
    </row>
    <row r="12" spans="1:56" x14ac:dyDescent="0.3">
      <c r="A12" s="8" t="s">
        <v>3</v>
      </c>
      <c r="B12" s="4">
        <v>15</v>
      </c>
      <c r="C12" s="5">
        <v>20</v>
      </c>
      <c r="E12" s="1">
        <v>15</v>
      </c>
      <c r="AK12" s="9"/>
      <c r="AL12" s="10">
        <v>10</v>
      </c>
      <c r="AM12" s="10">
        <f t="shared" si="1"/>
        <v>0</v>
      </c>
      <c r="AN12" s="10">
        <f t="shared" si="0"/>
        <v>25</v>
      </c>
      <c r="AO12" s="10">
        <f t="shared" si="0"/>
        <v>25</v>
      </c>
      <c r="AP12" s="10">
        <f t="shared" si="0"/>
        <v>25</v>
      </c>
      <c r="AQ12" s="10">
        <f t="shared" si="0"/>
        <v>25</v>
      </c>
      <c r="AR12" s="10">
        <f t="shared" si="0"/>
        <v>25</v>
      </c>
      <c r="AS12" s="10">
        <f t="shared" si="0"/>
        <v>25</v>
      </c>
      <c r="AT12" s="10">
        <f t="shared" si="0"/>
        <v>25</v>
      </c>
      <c r="AU12" s="10">
        <f t="shared" si="0"/>
        <v>25</v>
      </c>
      <c r="AV12" s="10">
        <f t="shared" si="0"/>
        <v>25</v>
      </c>
      <c r="AW12" s="10">
        <f t="shared" si="0"/>
        <v>0</v>
      </c>
      <c r="AX12" s="10">
        <f t="shared" si="0"/>
        <v>0</v>
      </c>
      <c r="AY12" s="9"/>
      <c r="BB12" s="11">
        <v>10</v>
      </c>
      <c r="BD12" s="12">
        <f t="shared" si="2"/>
        <v>25</v>
      </c>
    </row>
    <row r="13" spans="1:56" x14ac:dyDescent="0.3">
      <c r="E13" s="1">
        <v>14</v>
      </c>
      <c r="AK13" s="9"/>
      <c r="AL13" s="10">
        <v>0</v>
      </c>
      <c r="AM13" s="10">
        <f t="shared" si="1"/>
        <v>0</v>
      </c>
      <c r="AN13" s="10">
        <f t="shared" si="0"/>
        <v>25</v>
      </c>
      <c r="AO13" s="10">
        <f t="shared" si="0"/>
        <v>25</v>
      </c>
      <c r="AP13" s="10">
        <f t="shared" si="0"/>
        <v>25</v>
      </c>
      <c r="AQ13" s="10">
        <f t="shared" si="0"/>
        <v>25</v>
      </c>
      <c r="AR13" s="10">
        <f t="shared" si="0"/>
        <v>25</v>
      </c>
      <c r="AS13" s="10">
        <f t="shared" si="0"/>
        <v>25</v>
      </c>
      <c r="AT13" s="10">
        <f t="shared" si="0"/>
        <v>25</v>
      </c>
      <c r="AU13" s="10">
        <f t="shared" si="0"/>
        <v>25</v>
      </c>
      <c r="AV13" s="10">
        <f t="shared" si="0"/>
        <v>25</v>
      </c>
      <c r="AW13" s="10">
        <f t="shared" si="0"/>
        <v>0</v>
      </c>
      <c r="AX13" s="10">
        <f t="shared" si="0"/>
        <v>0</v>
      </c>
      <c r="AY13" s="9"/>
      <c r="BB13" s="11">
        <v>0</v>
      </c>
      <c r="BD13" s="12">
        <f t="shared" si="2"/>
        <v>0</v>
      </c>
    </row>
    <row r="14" spans="1:56" x14ac:dyDescent="0.3">
      <c r="E14" s="1">
        <v>13</v>
      </c>
      <c r="BD14" s="12">
        <f>SUM(BD3:BD13)</f>
        <v>50</v>
      </c>
    </row>
    <row r="15" spans="1:56" x14ac:dyDescent="0.3">
      <c r="E15" s="1">
        <v>12</v>
      </c>
    </row>
    <row r="16" spans="1:56" x14ac:dyDescent="0.3">
      <c r="E16" s="1">
        <v>11</v>
      </c>
    </row>
    <row r="17" spans="5:42" x14ac:dyDescent="0.3">
      <c r="E17" s="1">
        <v>10</v>
      </c>
    </row>
    <row r="18" spans="5:42" x14ac:dyDescent="0.3">
      <c r="E18" s="1">
        <v>9</v>
      </c>
    </row>
    <row r="19" spans="5:42" x14ac:dyDescent="0.3">
      <c r="E19" s="1">
        <v>8</v>
      </c>
    </row>
    <row r="20" spans="5:42" x14ac:dyDescent="0.3">
      <c r="E20" s="1">
        <v>7</v>
      </c>
    </row>
    <row r="21" spans="5:42" x14ac:dyDescent="0.3">
      <c r="E21" s="1">
        <v>6</v>
      </c>
    </row>
    <row r="22" spans="5:42" x14ac:dyDescent="0.3">
      <c r="E22" s="1">
        <v>5</v>
      </c>
    </row>
    <row r="23" spans="5:42" x14ac:dyDescent="0.3">
      <c r="E23" s="1">
        <v>4</v>
      </c>
    </row>
    <row r="24" spans="5:42" x14ac:dyDescent="0.3">
      <c r="E24" s="1">
        <v>3</v>
      </c>
    </row>
    <row r="25" spans="5:42" x14ac:dyDescent="0.3">
      <c r="E25" s="1">
        <v>2</v>
      </c>
    </row>
    <row r="26" spans="5:42" x14ac:dyDescent="0.3">
      <c r="E26" s="1">
        <v>1</v>
      </c>
    </row>
    <row r="27" spans="5:42" x14ac:dyDescent="0.3">
      <c r="F27" s="2">
        <v>1</v>
      </c>
      <c r="G27" s="2">
        <v>2</v>
      </c>
      <c r="H27" s="2">
        <v>3</v>
      </c>
      <c r="I27" s="2">
        <v>4</v>
      </c>
      <c r="J27" s="2">
        <v>5</v>
      </c>
      <c r="K27" s="2">
        <v>6</v>
      </c>
      <c r="L27" s="2">
        <v>7</v>
      </c>
      <c r="M27" s="2">
        <v>8</v>
      </c>
      <c r="N27" s="2">
        <v>9</v>
      </c>
      <c r="O27" s="2">
        <v>10</v>
      </c>
      <c r="P27" s="2">
        <v>11</v>
      </c>
      <c r="Q27" s="2">
        <v>12</v>
      </c>
      <c r="R27" s="2">
        <v>13</v>
      </c>
      <c r="S27" s="2">
        <v>14</v>
      </c>
      <c r="T27" s="2">
        <v>15</v>
      </c>
      <c r="U27" s="2">
        <v>16</v>
      </c>
      <c r="V27" s="2">
        <v>17</v>
      </c>
      <c r="W27" s="2">
        <v>18</v>
      </c>
      <c r="X27" s="2">
        <v>19</v>
      </c>
      <c r="Y27" s="2">
        <v>20</v>
      </c>
      <c r="Z27" s="2">
        <v>21</v>
      </c>
      <c r="AA27" s="2">
        <v>22</v>
      </c>
      <c r="AB27" s="2">
        <v>23</v>
      </c>
      <c r="AC27" s="2">
        <v>24</v>
      </c>
      <c r="AD27" s="2">
        <v>25</v>
      </c>
      <c r="AE27" s="2">
        <v>26</v>
      </c>
      <c r="AF27" s="2">
        <v>27</v>
      </c>
      <c r="AG27" s="2">
        <v>28</v>
      </c>
      <c r="AH27" s="2">
        <v>29</v>
      </c>
      <c r="AI27" s="2">
        <v>30</v>
      </c>
    </row>
    <row r="28" spans="5:42" x14ac:dyDescent="0.3">
      <c r="AP28" t="s">
        <v>6</v>
      </c>
    </row>
  </sheetData>
  <mergeCells count="1">
    <mergeCell ref="B1:C1"/>
  </mergeCells>
  <pageMargins left="0.7" right="0.7" top="0.75" bottom="0.75" header="0.3" footer="0.3"/>
  <pageSetup paperSize="285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8D6D7-8E06-4DA6-A06F-C2144B50B60C}">
  <sheetPr codeName="Лист2"/>
  <dimension ref="A1:BP30"/>
  <sheetViews>
    <sheetView showGridLines="0" zoomScaleNormal="100" workbookViewId="0">
      <selection activeCell="C16" sqref="C16"/>
    </sheetView>
  </sheetViews>
  <sheetFormatPr defaultRowHeight="14.4" x14ac:dyDescent="0.3"/>
  <cols>
    <col min="1" max="1" width="4.5546875" customWidth="1"/>
    <col min="4" max="4" width="3.88671875" customWidth="1"/>
    <col min="5" max="34" width="3.6640625" customWidth="1"/>
    <col min="35" max="35" width="4" customWidth="1"/>
    <col min="37" max="37" width="3.88671875" customWidth="1"/>
    <col min="38" max="53" width="3.88671875" style="14" customWidth="1"/>
    <col min="54" max="54" width="5.88671875" style="14" customWidth="1"/>
    <col min="55" max="55" width="4.5546875" style="14" customWidth="1"/>
    <col min="56" max="68" width="8.88671875" style="14"/>
  </cols>
  <sheetData>
    <row r="1" spans="1:63" x14ac:dyDescent="0.3">
      <c r="A1" s="7" t="s">
        <v>0</v>
      </c>
      <c r="B1" s="6" t="s">
        <v>1</v>
      </c>
      <c r="C1" s="6"/>
      <c r="AL1" s="13"/>
      <c r="AM1" s="13">
        <v>0</v>
      </c>
      <c r="AN1" s="13">
        <v>1</v>
      </c>
      <c r="AO1" s="13">
        <v>2</v>
      </c>
      <c r="AP1" s="13">
        <v>3</v>
      </c>
      <c r="AQ1" s="13">
        <v>4</v>
      </c>
      <c r="AR1" s="13">
        <v>5</v>
      </c>
      <c r="AS1" s="13">
        <v>6</v>
      </c>
      <c r="AT1" s="13">
        <v>7</v>
      </c>
      <c r="AU1" s="13">
        <v>8</v>
      </c>
      <c r="AV1" s="13">
        <v>9</v>
      </c>
      <c r="AW1" s="13">
        <v>10</v>
      </c>
      <c r="AX1" s="13">
        <v>0</v>
      </c>
      <c r="BB1" s="14" t="s">
        <v>4</v>
      </c>
      <c r="BD1" s="14" t="s">
        <v>5</v>
      </c>
      <c r="BG1" s="15" t="s">
        <v>1</v>
      </c>
      <c r="BH1" s="15"/>
    </row>
    <row r="2" spans="1:63" x14ac:dyDescent="0.3">
      <c r="A2" s="3" t="s">
        <v>2</v>
      </c>
      <c r="B2" s="4">
        <f>Головна!B2</f>
        <v>15</v>
      </c>
      <c r="C2" s="5">
        <f>Головна!C2</f>
        <v>20</v>
      </c>
      <c r="E2" s="1">
        <v>25</v>
      </c>
      <c r="AL2" s="13">
        <v>0</v>
      </c>
      <c r="AM2" s="13">
        <f>IF(AM$1=$AL2,0,((INDEX($B$2:$C$12,$AL2+1,1)-INDEX($B$2:$C$12,AM$1+1,1))^2+(INDEX($B$2:$C$12,$AL2+1,2)-INDEX($B$2:$C$12,AM$1+1,2))^2)^0.5)</f>
        <v>0</v>
      </c>
      <c r="AN2" s="13">
        <f t="shared" ref="AN2:AX13" si="0">IF(AN$1=$AL2,0,((INDEX($B$2:$C$12,$AL2+1,1)-INDEX($B$2:$C$12,AN$1+1,1))^2+(INDEX($B$2:$C$12,$AL2+1,2)-INDEX($B$2:$C$12,AN$1+1,2))^2)^0.5)</f>
        <v>25</v>
      </c>
      <c r="AO2" s="13">
        <f t="shared" si="0"/>
        <v>25</v>
      </c>
      <c r="AP2" s="13">
        <f t="shared" si="0"/>
        <v>25</v>
      </c>
      <c r="AQ2" s="13">
        <f t="shared" si="0"/>
        <v>25</v>
      </c>
      <c r="AR2" s="13">
        <f t="shared" si="0"/>
        <v>25</v>
      </c>
      <c r="AS2" s="13">
        <f t="shared" si="0"/>
        <v>25</v>
      </c>
      <c r="AT2" s="13">
        <f t="shared" si="0"/>
        <v>25</v>
      </c>
      <c r="AU2" s="13">
        <f t="shared" si="0"/>
        <v>25</v>
      </c>
      <c r="AV2" s="13">
        <f t="shared" si="0"/>
        <v>25</v>
      </c>
      <c r="AW2" s="13">
        <f t="shared" si="0"/>
        <v>0</v>
      </c>
      <c r="AX2" s="13">
        <f t="shared" si="0"/>
        <v>0</v>
      </c>
      <c r="BB2" s="14">
        <v>0</v>
      </c>
      <c r="BD2" s="13"/>
      <c r="BF2" s="14" t="s">
        <v>2</v>
      </c>
      <c r="BG2" s="14">
        <f>INDEX($B$2:$C$12,$BB2+1,1)</f>
        <v>15</v>
      </c>
      <c r="BH2" s="14">
        <f>INDEX($B$2:$C$12,$BB2+1,2)</f>
        <v>20</v>
      </c>
      <c r="BJ2" s="14">
        <f>BG2</f>
        <v>15</v>
      </c>
      <c r="BK2" s="14">
        <f>BH2</f>
        <v>20</v>
      </c>
    </row>
    <row r="3" spans="1:63" x14ac:dyDescent="0.3">
      <c r="A3" s="3">
        <v>2</v>
      </c>
      <c r="B3" s="4">
        <f>Головна!B3</f>
        <v>0</v>
      </c>
      <c r="C3" s="5">
        <f>Головна!C3</f>
        <v>0</v>
      </c>
      <c r="E3" s="1">
        <v>24</v>
      </c>
      <c r="AL3" s="13">
        <v>1</v>
      </c>
      <c r="AM3" s="13">
        <f t="shared" ref="AM3:AM13" si="1">IF(AM$1=$AL3,0,((INDEX($B$2:$C$12,$AL3+1,1)-INDEX($B$2:$C$12,AM$1+1,1))^2+(INDEX($B$2:$C$12,$AL3+1,2)-INDEX($B$2:$C$12,AM$1+1,2))^2)^0.5)</f>
        <v>25</v>
      </c>
      <c r="AN3" s="13">
        <f t="shared" si="0"/>
        <v>0</v>
      </c>
      <c r="AO3" s="13">
        <f t="shared" si="0"/>
        <v>0</v>
      </c>
      <c r="AP3" s="13">
        <f t="shared" si="0"/>
        <v>0</v>
      </c>
      <c r="AQ3" s="13">
        <f t="shared" si="0"/>
        <v>0</v>
      </c>
      <c r="AR3" s="13">
        <f t="shared" si="0"/>
        <v>0</v>
      </c>
      <c r="AS3" s="13">
        <f t="shared" si="0"/>
        <v>0</v>
      </c>
      <c r="AT3" s="13">
        <f t="shared" si="0"/>
        <v>0</v>
      </c>
      <c r="AU3" s="13">
        <f t="shared" si="0"/>
        <v>0</v>
      </c>
      <c r="AV3" s="13">
        <f t="shared" si="0"/>
        <v>0</v>
      </c>
      <c r="AW3" s="13">
        <f t="shared" si="0"/>
        <v>25</v>
      </c>
      <c r="AX3" s="13">
        <f t="shared" si="0"/>
        <v>25</v>
      </c>
      <c r="BB3" s="14">
        <v>8</v>
      </c>
      <c r="BD3" s="13">
        <f>INDEX($AM$2:$AX$13,BB2+1,BB3+1)</f>
        <v>25</v>
      </c>
      <c r="BF3" s="14">
        <v>2</v>
      </c>
      <c r="BG3" s="14">
        <f t="shared" ref="BG3:BG12" si="2">INDEX($B$2:$C$12,$BB3+1,1)</f>
        <v>0</v>
      </c>
      <c r="BH3" s="14">
        <f t="shared" ref="BH3:BH12" si="3">INDEX($B$2:$C$12,$BB3+1,2)</f>
        <v>0</v>
      </c>
      <c r="BJ3" s="14">
        <f>BG3</f>
        <v>0</v>
      </c>
      <c r="BK3" s="14">
        <f>BH3</f>
        <v>0</v>
      </c>
    </row>
    <row r="4" spans="1:63" x14ac:dyDescent="0.3">
      <c r="A4" s="3">
        <v>3</v>
      </c>
      <c r="B4" s="4">
        <f>Головна!B4</f>
        <v>0</v>
      </c>
      <c r="C4" s="5">
        <f>Головна!C4</f>
        <v>0</v>
      </c>
      <c r="E4" s="1">
        <v>23</v>
      </c>
      <c r="AL4" s="13">
        <v>2</v>
      </c>
      <c r="AM4" s="13">
        <f t="shared" si="1"/>
        <v>25</v>
      </c>
      <c r="AN4" s="13">
        <f t="shared" si="0"/>
        <v>0</v>
      </c>
      <c r="AO4" s="13">
        <f t="shared" si="0"/>
        <v>0</v>
      </c>
      <c r="AP4" s="13">
        <f t="shared" si="0"/>
        <v>0</v>
      </c>
      <c r="AQ4" s="13">
        <f t="shared" si="0"/>
        <v>0</v>
      </c>
      <c r="AR4" s="13">
        <f t="shared" si="0"/>
        <v>0</v>
      </c>
      <c r="AS4" s="13">
        <f t="shared" si="0"/>
        <v>0</v>
      </c>
      <c r="AT4" s="13">
        <f t="shared" si="0"/>
        <v>0</v>
      </c>
      <c r="AU4" s="13">
        <f t="shared" si="0"/>
        <v>0</v>
      </c>
      <c r="AV4" s="13">
        <f t="shared" si="0"/>
        <v>0</v>
      </c>
      <c r="AW4" s="13">
        <f t="shared" si="0"/>
        <v>25</v>
      </c>
      <c r="AX4" s="13">
        <f t="shared" si="0"/>
        <v>25</v>
      </c>
      <c r="BB4" s="14">
        <v>3</v>
      </c>
      <c r="BD4" s="13">
        <f t="shared" ref="BD4:BD13" si="4">INDEX($AM$2:$AX$13,BB3+1,BB4+1)</f>
        <v>0</v>
      </c>
      <c r="BF4" s="14">
        <v>3</v>
      </c>
      <c r="BG4" s="14">
        <f t="shared" si="2"/>
        <v>0</v>
      </c>
      <c r="BH4" s="14">
        <f t="shared" si="3"/>
        <v>0</v>
      </c>
    </row>
    <row r="5" spans="1:63" x14ac:dyDescent="0.3">
      <c r="A5" s="3">
        <v>4</v>
      </c>
      <c r="B5" s="4">
        <f>Головна!B5</f>
        <v>0</v>
      </c>
      <c r="C5" s="5">
        <f>Головна!C5</f>
        <v>0</v>
      </c>
      <c r="E5" s="1">
        <v>22</v>
      </c>
      <c r="AL5" s="13">
        <v>3</v>
      </c>
      <c r="AM5" s="13">
        <f t="shared" si="1"/>
        <v>25</v>
      </c>
      <c r="AN5" s="13">
        <f t="shared" si="0"/>
        <v>0</v>
      </c>
      <c r="AO5" s="13">
        <f t="shared" si="0"/>
        <v>0</v>
      </c>
      <c r="AP5" s="13">
        <f t="shared" si="0"/>
        <v>0</v>
      </c>
      <c r="AQ5" s="13">
        <f t="shared" si="0"/>
        <v>0</v>
      </c>
      <c r="AR5" s="13">
        <f t="shared" si="0"/>
        <v>0</v>
      </c>
      <c r="AS5" s="13">
        <f t="shared" si="0"/>
        <v>0</v>
      </c>
      <c r="AT5" s="13">
        <f t="shared" si="0"/>
        <v>0</v>
      </c>
      <c r="AU5" s="13">
        <f t="shared" si="0"/>
        <v>0</v>
      </c>
      <c r="AV5" s="13">
        <f t="shared" si="0"/>
        <v>0</v>
      </c>
      <c r="AW5" s="13">
        <f t="shared" si="0"/>
        <v>25</v>
      </c>
      <c r="AX5" s="13">
        <f t="shared" si="0"/>
        <v>25</v>
      </c>
      <c r="BB5" s="14">
        <v>2</v>
      </c>
      <c r="BD5" s="13">
        <f t="shared" si="4"/>
        <v>0</v>
      </c>
      <c r="BF5" s="14">
        <v>4</v>
      </c>
      <c r="BG5" s="14">
        <f t="shared" si="2"/>
        <v>0</v>
      </c>
      <c r="BH5" s="14">
        <f t="shared" si="3"/>
        <v>0</v>
      </c>
      <c r="BJ5" s="14">
        <f>BG3</f>
        <v>0</v>
      </c>
      <c r="BK5" s="14">
        <f>BH3</f>
        <v>0</v>
      </c>
    </row>
    <row r="6" spans="1:63" x14ac:dyDescent="0.3">
      <c r="A6" s="3">
        <v>5</v>
      </c>
      <c r="B6" s="4">
        <f>Головна!B6</f>
        <v>0</v>
      </c>
      <c r="C6" s="5">
        <f>Головна!C6</f>
        <v>0</v>
      </c>
      <c r="E6" s="1">
        <v>21</v>
      </c>
      <c r="AL6" s="13">
        <v>4</v>
      </c>
      <c r="AM6" s="13">
        <f t="shared" si="1"/>
        <v>25</v>
      </c>
      <c r="AN6" s="13">
        <f t="shared" si="0"/>
        <v>0</v>
      </c>
      <c r="AO6" s="13">
        <f t="shared" si="0"/>
        <v>0</v>
      </c>
      <c r="AP6" s="13">
        <f t="shared" si="0"/>
        <v>0</v>
      </c>
      <c r="AQ6" s="13">
        <f t="shared" si="0"/>
        <v>0</v>
      </c>
      <c r="AR6" s="13">
        <f t="shared" si="0"/>
        <v>0</v>
      </c>
      <c r="AS6" s="13">
        <f t="shared" si="0"/>
        <v>0</v>
      </c>
      <c r="AT6" s="13">
        <f t="shared" si="0"/>
        <v>0</v>
      </c>
      <c r="AU6" s="13">
        <f t="shared" si="0"/>
        <v>0</v>
      </c>
      <c r="AV6" s="13">
        <f t="shared" si="0"/>
        <v>0</v>
      </c>
      <c r="AW6" s="13">
        <f t="shared" si="0"/>
        <v>25</v>
      </c>
      <c r="AX6" s="13">
        <f t="shared" si="0"/>
        <v>25</v>
      </c>
      <c r="BB6" s="14">
        <v>1</v>
      </c>
      <c r="BD6" s="13">
        <f t="shared" si="4"/>
        <v>0</v>
      </c>
      <c r="BF6" s="14">
        <v>5</v>
      </c>
      <c r="BG6" s="14">
        <f t="shared" si="2"/>
        <v>0</v>
      </c>
      <c r="BH6" s="14">
        <f t="shared" si="3"/>
        <v>0</v>
      </c>
      <c r="BJ6" s="14">
        <f>BG4</f>
        <v>0</v>
      </c>
      <c r="BK6" s="14">
        <f>BH4</f>
        <v>0</v>
      </c>
    </row>
    <row r="7" spans="1:63" x14ac:dyDescent="0.3">
      <c r="A7" s="3">
        <v>6</v>
      </c>
      <c r="B7" s="4">
        <f>Головна!B7</f>
        <v>0</v>
      </c>
      <c r="C7" s="5">
        <f>Головна!C7</f>
        <v>0</v>
      </c>
      <c r="E7" s="1">
        <v>20</v>
      </c>
      <c r="AL7" s="13">
        <v>5</v>
      </c>
      <c r="AM7" s="13">
        <f t="shared" si="1"/>
        <v>25</v>
      </c>
      <c r="AN7" s="13">
        <f t="shared" si="0"/>
        <v>0</v>
      </c>
      <c r="AO7" s="13">
        <f t="shared" si="0"/>
        <v>0</v>
      </c>
      <c r="AP7" s="13">
        <f t="shared" si="0"/>
        <v>0</v>
      </c>
      <c r="AQ7" s="13">
        <f t="shared" si="0"/>
        <v>0</v>
      </c>
      <c r="AR7" s="13">
        <f t="shared" si="0"/>
        <v>0</v>
      </c>
      <c r="AS7" s="13">
        <f t="shared" si="0"/>
        <v>0</v>
      </c>
      <c r="AT7" s="13">
        <f t="shared" si="0"/>
        <v>0</v>
      </c>
      <c r="AU7" s="13">
        <f t="shared" si="0"/>
        <v>0</v>
      </c>
      <c r="AV7" s="13">
        <f t="shared" si="0"/>
        <v>0</v>
      </c>
      <c r="AW7" s="13">
        <f t="shared" si="0"/>
        <v>25</v>
      </c>
      <c r="AX7" s="13">
        <f t="shared" si="0"/>
        <v>25</v>
      </c>
      <c r="BB7" s="14">
        <v>7</v>
      </c>
      <c r="BD7" s="13">
        <f t="shared" si="4"/>
        <v>0</v>
      </c>
      <c r="BF7" s="14">
        <v>6</v>
      </c>
      <c r="BG7" s="14">
        <f t="shared" si="2"/>
        <v>0</v>
      </c>
      <c r="BH7" s="14">
        <f t="shared" si="3"/>
        <v>0</v>
      </c>
    </row>
    <row r="8" spans="1:63" x14ac:dyDescent="0.3">
      <c r="A8" s="3">
        <v>7</v>
      </c>
      <c r="B8" s="4">
        <f>Головна!B8</f>
        <v>0</v>
      </c>
      <c r="C8" s="5">
        <f>Головна!C8</f>
        <v>0</v>
      </c>
      <c r="E8" s="1">
        <v>19</v>
      </c>
      <c r="AL8" s="13">
        <v>6</v>
      </c>
      <c r="AM8" s="13">
        <f t="shared" si="1"/>
        <v>25</v>
      </c>
      <c r="AN8" s="13">
        <f t="shared" si="0"/>
        <v>0</v>
      </c>
      <c r="AO8" s="13">
        <f t="shared" si="0"/>
        <v>0</v>
      </c>
      <c r="AP8" s="13">
        <f t="shared" si="0"/>
        <v>0</v>
      </c>
      <c r="AQ8" s="13">
        <f t="shared" si="0"/>
        <v>0</v>
      </c>
      <c r="AR8" s="13">
        <f t="shared" si="0"/>
        <v>0</v>
      </c>
      <c r="AS8" s="13">
        <f t="shared" si="0"/>
        <v>0</v>
      </c>
      <c r="AT8" s="13">
        <f t="shared" si="0"/>
        <v>0</v>
      </c>
      <c r="AU8" s="13">
        <f t="shared" si="0"/>
        <v>0</v>
      </c>
      <c r="AV8" s="13">
        <f t="shared" si="0"/>
        <v>0</v>
      </c>
      <c r="AW8" s="13">
        <f t="shared" si="0"/>
        <v>25</v>
      </c>
      <c r="AX8" s="13">
        <f t="shared" si="0"/>
        <v>25</v>
      </c>
      <c r="BB8" s="14">
        <v>9</v>
      </c>
      <c r="BD8" s="13">
        <f t="shared" si="4"/>
        <v>0</v>
      </c>
      <c r="BF8" s="14">
        <v>7</v>
      </c>
      <c r="BG8" s="14">
        <f t="shared" si="2"/>
        <v>0</v>
      </c>
      <c r="BH8" s="14">
        <f t="shared" si="3"/>
        <v>0</v>
      </c>
      <c r="BJ8" s="14">
        <f>BG4</f>
        <v>0</v>
      </c>
      <c r="BK8" s="14">
        <f>BH4</f>
        <v>0</v>
      </c>
    </row>
    <row r="9" spans="1:63" x14ac:dyDescent="0.3">
      <c r="A9" s="3">
        <v>8</v>
      </c>
      <c r="B9" s="4">
        <f>Головна!B9</f>
        <v>0</v>
      </c>
      <c r="C9" s="5">
        <f>Головна!C9</f>
        <v>0</v>
      </c>
      <c r="E9" s="1">
        <v>18</v>
      </c>
      <c r="AL9" s="13">
        <v>7</v>
      </c>
      <c r="AM9" s="13">
        <f t="shared" si="1"/>
        <v>25</v>
      </c>
      <c r="AN9" s="13">
        <f t="shared" si="0"/>
        <v>0</v>
      </c>
      <c r="AO9" s="13">
        <f t="shared" si="0"/>
        <v>0</v>
      </c>
      <c r="AP9" s="13">
        <f t="shared" si="0"/>
        <v>0</v>
      </c>
      <c r="AQ9" s="13">
        <f t="shared" si="0"/>
        <v>0</v>
      </c>
      <c r="AR9" s="13">
        <f t="shared" si="0"/>
        <v>0</v>
      </c>
      <c r="AS9" s="13">
        <f t="shared" si="0"/>
        <v>0</v>
      </c>
      <c r="AT9" s="13">
        <f t="shared" si="0"/>
        <v>0</v>
      </c>
      <c r="AU9" s="13">
        <f t="shared" si="0"/>
        <v>0</v>
      </c>
      <c r="AV9" s="13">
        <f t="shared" si="0"/>
        <v>0</v>
      </c>
      <c r="AW9" s="13">
        <f t="shared" si="0"/>
        <v>25</v>
      </c>
      <c r="AX9" s="13">
        <f t="shared" si="0"/>
        <v>25</v>
      </c>
      <c r="BB9" s="14">
        <v>5</v>
      </c>
      <c r="BD9" s="13">
        <f t="shared" si="4"/>
        <v>0</v>
      </c>
      <c r="BF9" s="14">
        <v>8</v>
      </c>
      <c r="BG9" s="14">
        <f t="shared" si="2"/>
        <v>0</v>
      </c>
      <c r="BH9" s="14">
        <f t="shared" si="3"/>
        <v>0</v>
      </c>
      <c r="BJ9" s="14">
        <f>BG5</f>
        <v>0</v>
      </c>
      <c r="BK9" s="14">
        <f>BH5</f>
        <v>0</v>
      </c>
    </row>
    <row r="10" spans="1:63" x14ac:dyDescent="0.3">
      <c r="A10" s="3">
        <v>9</v>
      </c>
      <c r="B10" s="4">
        <f>Головна!B10</f>
        <v>0</v>
      </c>
      <c r="C10" s="5">
        <f>Головна!C10</f>
        <v>0</v>
      </c>
      <c r="E10" s="1">
        <v>17</v>
      </c>
      <c r="AL10" s="13">
        <v>8</v>
      </c>
      <c r="AM10" s="13">
        <f t="shared" si="1"/>
        <v>25</v>
      </c>
      <c r="AN10" s="13">
        <f t="shared" si="0"/>
        <v>0</v>
      </c>
      <c r="AO10" s="13">
        <f t="shared" si="0"/>
        <v>0</v>
      </c>
      <c r="AP10" s="13">
        <f t="shared" si="0"/>
        <v>0</v>
      </c>
      <c r="AQ10" s="13">
        <f t="shared" si="0"/>
        <v>0</v>
      </c>
      <c r="AR10" s="13">
        <f t="shared" si="0"/>
        <v>0</v>
      </c>
      <c r="AS10" s="13">
        <f t="shared" si="0"/>
        <v>0</v>
      </c>
      <c r="AT10" s="13">
        <f t="shared" si="0"/>
        <v>0</v>
      </c>
      <c r="AU10" s="13">
        <f t="shared" si="0"/>
        <v>0</v>
      </c>
      <c r="AV10" s="13">
        <f t="shared" si="0"/>
        <v>0</v>
      </c>
      <c r="AW10" s="13">
        <f t="shared" si="0"/>
        <v>25</v>
      </c>
      <c r="AX10" s="13">
        <f t="shared" si="0"/>
        <v>25</v>
      </c>
      <c r="BB10" s="14">
        <v>6</v>
      </c>
      <c r="BD10" s="13">
        <f t="shared" si="4"/>
        <v>0</v>
      </c>
      <c r="BF10" s="14">
        <v>9</v>
      </c>
      <c r="BG10" s="14">
        <f t="shared" si="2"/>
        <v>0</v>
      </c>
      <c r="BH10" s="14">
        <f t="shared" si="3"/>
        <v>0</v>
      </c>
    </row>
    <row r="11" spans="1:63" x14ac:dyDescent="0.3">
      <c r="A11" s="3">
        <v>10</v>
      </c>
      <c r="B11" s="4">
        <f>Головна!B11</f>
        <v>0</v>
      </c>
      <c r="C11" s="5">
        <f>Головна!C11</f>
        <v>0</v>
      </c>
      <c r="E11" s="1">
        <v>16</v>
      </c>
      <c r="AL11" s="13">
        <v>9</v>
      </c>
      <c r="AM11" s="13">
        <f t="shared" si="1"/>
        <v>25</v>
      </c>
      <c r="AN11" s="13">
        <f t="shared" si="0"/>
        <v>0</v>
      </c>
      <c r="AO11" s="13">
        <f t="shared" si="0"/>
        <v>0</v>
      </c>
      <c r="AP11" s="13">
        <f t="shared" si="0"/>
        <v>0</v>
      </c>
      <c r="AQ11" s="13">
        <f t="shared" si="0"/>
        <v>0</v>
      </c>
      <c r="AR11" s="13">
        <f t="shared" si="0"/>
        <v>0</v>
      </c>
      <c r="AS11" s="13">
        <f t="shared" si="0"/>
        <v>0</v>
      </c>
      <c r="AT11" s="13">
        <f t="shared" si="0"/>
        <v>0</v>
      </c>
      <c r="AU11" s="13">
        <f t="shared" si="0"/>
        <v>0</v>
      </c>
      <c r="AV11" s="13">
        <f t="shared" si="0"/>
        <v>0</v>
      </c>
      <c r="AW11" s="13">
        <f t="shared" si="0"/>
        <v>25</v>
      </c>
      <c r="AX11" s="13">
        <f t="shared" si="0"/>
        <v>25</v>
      </c>
      <c r="BB11" s="14">
        <v>4</v>
      </c>
      <c r="BD11" s="13">
        <f t="shared" si="4"/>
        <v>0</v>
      </c>
      <c r="BF11" s="14">
        <v>10</v>
      </c>
      <c r="BG11" s="14">
        <f t="shared" si="2"/>
        <v>0</v>
      </c>
      <c r="BH11" s="14">
        <f t="shared" si="3"/>
        <v>0</v>
      </c>
      <c r="BJ11" s="14">
        <f>BG5</f>
        <v>0</v>
      </c>
      <c r="BK11" s="14">
        <f>BH5</f>
        <v>0</v>
      </c>
    </row>
    <row r="12" spans="1:63" x14ac:dyDescent="0.3">
      <c r="A12" s="8" t="s">
        <v>3</v>
      </c>
      <c r="B12" s="4">
        <f>Головна!B12</f>
        <v>15</v>
      </c>
      <c r="C12" s="5">
        <f>Головна!C12</f>
        <v>20</v>
      </c>
      <c r="E12" s="1">
        <v>15</v>
      </c>
      <c r="AL12" s="13">
        <v>10</v>
      </c>
      <c r="AM12" s="13">
        <f t="shared" si="1"/>
        <v>0</v>
      </c>
      <c r="AN12" s="13">
        <f t="shared" si="0"/>
        <v>25</v>
      </c>
      <c r="AO12" s="13">
        <f t="shared" si="0"/>
        <v>25</v>
      </c>
      <c r="AP12" s="13">
        <f t="shared" si="0"/>
        <v>25</v>
      </c>
      <c r="AQ12" s="13">
        <f t="shared" si="0"/>
        <v>25</v>
      </c>
      <c r="AR12" s="13">
        <f t="shared" si="0"/>
        <v>25</v>
      </c>
      <c r="AS12" s="13">
        <f t="shared" si="0"/>
        <v>25</v>
      </c>
      <c r="AT12" s="13">
        <f t="shared" si="0"/>
        <v>25</v>
      </c>
      <c r="AU12" s="13">
        <f t="shared" si="0"/>
        <v>25</v>
      </c>
      <c r="AV12" s="13">
        <f t="shared" si="0"/>
        <v>25</v>
      </c>
      <c r="AW12" s="13">
        <f t="shared" si="0"/>
        <v>0</v>
      </c>
      <c r="AX12" s="13">
        <f t="shared" si="0"/>
        <v>0</v>
      </c>
      <c r="BB12" s="14">
        <v>10</v>
      </c>
      <c r="BD12" s="13">
        <f t="shared" si="4"/>
        <v>25</v>
      </c>
      <c r="BF12" s="14" t="s">
        <v>3</v>
      </c>
      <c r="BG12" s="14">
        <f t="shared" si="2"/>
        <v>15</v>
      </c>
      <c r="BH12" s="14">
        <f t="shared" si="3"/>
        <v>20</v>
      </c>
      <c r="BJ12" s="14">
        <f>BG6</f>
        <v>0</v>
      </c>
      <c r="BK12" s="14">
        <f>BH6</f>
        <v>0</v>
      </c>
    </row>
    <row r="13" spans="1:63" x14ac:dyDescent="0.3">
      <c r="E13" s="1">
        <v>14</v>
      </c>
      <c r="AL13" s="13">
        <v>0</v>
      </c>
      <c r="AM13" s="13">
        <f t="shared" si="1"/>
        <v>0</v>
      </c>
      <c r="AN13" s="13">
        <f t="shared" si="0"/>
        <v>25</v>
      </c>
      <c r="AO13" s="13">
        <f t="shared" si="0"/>
        <v>25</v>
      </c>
      <c r="AP13" s="13">
        <f t="shared" si="0"/>
        <v>25</v>
      </c>
      <c r="AQ13" s="13">
        <f t="shared" si="0"/>
        <v>25</v>
      </c>
      <c r="AR13" s="13">
        <f t="shared" si="0"/>
        <v>25</v>
      </c>
      <c r="AS13" s="13">
        <f t="shared" si="0"/>
        <v>25</v>
      </c>
      <c r="AT13" s="13">
        <f t="shared" si="0"/>
        <v>25</v>
      </c>
      <c r="AU13" s="13">
        <f t="shared" si="0"/>
        <v>25</v>
      </c>
      <c r="AV13" s="13">
        <f t="shared" si="0"/>
        <v>25</v>
      </c>
      <c r="AW13" s="13">
        <f t="shared" si="0"/>
        <v>0</v>
      </c>
      <c r="AX13" s="13">
        <f t="shared" si="0"/>
        <v>0</v>
      </c>
      <c r="BB13" s="14">
        <v>0</v>
      </c>
      <c r="BD13" s="13">
        <f t="shared" si="4"/>
        <v>0</v>
      </c>
    </row>
    <row r="14" spans="1:63" x14ac:dyDescent="0.3">
      <c r="E14" s="1">
        <v>13</v>
      </c>
      <c r="BD14" s="13">
        <f>SUM(BD3:BD13)</f>
        <v>50</v>
      </c>
      <c r="BJ14" s="14">
        <f>BG6</f>
        <v>0</v>
      </c>
      <c r="BK14" s="14">
        <f>BH6</f>
        <v>0</v>
      </c>
    </row>
    <row r="15" spans="1:63" x14ac:dyDescent="0.3">
      <c r="E15" s="1">
        <v>12</v>
      </c>
      <c r="BJ15" s="14">
        <f>BG7</f>
        <v>0</v>
      </c>
      <c r="BK15" s="14">
        <f>BH7</f>
        <v>0</v>
      </c>
    </row>
    <row r="16" spans="1:63" x14ac:dyDescent="0.3">
      <c r="E16" s="1">
        <v>11</v>
      </c>
    </row>
    <row r="17" spans="5:63" x14ac:dyDescent="0.3">
      <c r="E17" s="1">
        <v>10</v>
      </c>
      <c r="BJ17" s="14">
        <f>BG7</f>
        <v>0</v>
      </c>
      <c r="BK17" s="14">
        <f>BH7</f>
        <v>0</v>
      </c>
    </row>
    <row r="18" spans="5:63" x14ac:dyDescent="0.3">
      <c r="E18" s="1">
        <v>9</v>
      </c>
      <c r="BJ18" s="14">
        <f>BG8</f>
        <v>0</v>
      </c>
      <c r="BK18" s="14">
        <f>BH8</f>
        <v>0</v>
      </c>
    </row>
    <row r="19" spans="5:63" x14ac:dyDescent="0.3">
      <c r="E19" s="1">
        <v>8</v>
      </c>
    </row>
    <row r="20" spans="5:63" x14ac:dyDescent="0.3">
      <c r="E20" s="1">
        <v>7</v>
      </c>
      <c r="BJ20" s="14">
        <f>BG8</f>
        <v>0</v>
      </c>
      <c r="BK20" s="14">
        <f>BH8</f>
        <v>0</v>
      </c>
    </row>
    <row r="21" spans="5:63" x14ac:dyDescent="0.3">
      <c r="E21" s="1">
        <v>6</v>
      </c>
      <c r="BJ21" s="14">
        <f>BG9</f>
        <v>0</v>
      </c>
      <c r="BK21" s="14">
        <f>BH9</f>
        <v>0</v>
      </c>
    </row>
    <row r="22" spans="5:63" x14ac:dyDescent="0.3">
      <c r="E22" s="1">
        <v>5</v>
      </c>
    </row>
    <row r="23" spans="5:63" x14ac:dyDescent="0.3">
      <c r="E23" s="1">
        <v>4</v>
      </c>
      <c r="BJ23" s="14">
        <f>BG9</f>
        <v>0</v>
      </c>
      <c r="BK23" s="14">
        <f>BH9</f>
        <v>0</v>
      </c>
    </row>
    <row r="24" spans="5:63" x14ac:dyDescent="0.3">
      <c r="E24" s="1">
        <v>3</v>
      </c>
      <c r="BJ24" s="14">
        <f>BG10</f>
        <v>0</v>
      </c>
      <c r="BK24" s="14">
        <f>BH10</f>
        <v>0</v>
      </c>
    </row>
    <row r="25" spans="5:63" x14ac:dyDescent="0.3">
      <c r="E25" s="1">
        <v>2</v>
      </c>
    </row>
    <row r="26" spans="5:63" x14ac:dyDescent="0.3">
      <c r="E26" s="1">
        <v>1</v>
      </c>
      <c r="BJ26" s="14">
        <f>BG10</f>
        <v>0</v>
      </c>
      <c r="BK26" s="14">
        <f>BH10</f>
        <v>0</v>
      </c>
    </row>
    <row r="27" spans="5:63" x14ac:dyDescent="0.3">
      <c r="F27" s="2">
        <v>1</v>
      </c>
      <c r="G27" s="2">
        <v>2</v>
      </c>
      <c r="H27" s="2">
        <v>3</v>
      </c>
      <c r="I27" s="2">
        <v>4</v>
      </c>
      <c r="J27" s="2">
        <v>5</v>
      </c>
      <c r="K27" s="2">
        <v>6</v>
      </c>
      <c r="L27" s="2">
        <v>7</v>
      </c>
      <c r="M27" s="2">
        <v>8</v>
      </c>
      <c r="N27" s="2">
        <v>9</v>
      </c>
      <c r="O27" s="2">
        <v>10</v>
      </c>
      <c r="P27" s="2">
        <v>11</v>
      </c>
      <c r="Q27" s="2">
        <v>12</v>
      </c>
      <c r="R27" s="2">
        <v>13</v>
      </c>
      <c r="S27" s="2">
        <v>14</v>
      </c>
      <c r="T27" s="2">
        <v>15</v>
      </c>
      <c r="U27" s="2">
        <v>16</v>
      </c>
      <c r="V27" s="2">
        <v>17</v>
      </c>
      <c r="W27" s="2">
        <v>18</v>
      </c>
      <c r="X27" s="2">
        <v>19</v>
      </c>
      <c r="Y27" s="2">
        <v>20</v>
      </c>
      <c r="Z27" s="2">
        <v>21</v>
      </c>
      <c r="AA27" s="2">
        <v>22</v>
      </c>
      <c r="AB27" s="2">
        <v>23</v>
      </c>
      <c r="AC27" s="2">
        <v>24</v>
      </c>
      <c r="AD27" s="2">
        <v>25</v>
      </c>
      <c r="AE27" s="2">
        <v>26</v>
      </c>
      <c r="AF27" s="2">
        <v>27</v>
      </c>
      <c r="AG27" s="2">
        <v>28</v>
      </c>
      <c r="AH27" s="2">
        <v>29</v>
      </c>
      <c r="AI27" s="2">
        <v>30</v>
      </c>
      <c r="BJ27" s="14">
        <f>BG11</f>
        <v>0</v>
      </c>
      <c r="BK27" s="14">
        <f>BH11</f>
        <v>0</v>
      </c>
    </row>
    <row r="29" spans="5:63" x14ac:dyDescent="0.3">
      <c r="BJ29" s="14">
        <f>BG11</f>
        <v>0</v>
      </c>
      <c r="BK29" s="14">
        <f>BH11</f>
        <v>0</v>
      </c>
    </row>
    <row r="30" spans="5:63" x14ac:dyDescent="0.3">
      <c r="BJ30" s="14">
        <f>BG12</f>
        <v>15</v>
      </c>
      <c r="BK30" s="14">
        <f>BH12</f>
        <v>20</v>
      </c>
    </row>
  </sheetData>
  <mergeCells count="2">
    <mergeCell ref="B1:C1"/>
    <mergeCell ref="BG1:BH1"/>
  </mergeCells>
  <pageMargins left="0.7" right="0.7" top="0.75" bottom="0.75" header="0.3" footer="0.3"/>
  <pageSetup paperSize="28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Головна</vt:lpstr>
      <vt:lpstr>Шлях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</cp:lastModifiedBy>
  <dcterms:created xsi:type="dcterms:W3CDTF">2015-06-05T18:19:34Z</dcterms:created>
  <dcterms:modified xsi:type="dcterms:W3CDTF">2023-12-08T17:33:46Z</dcterms:modified>
</cp:coreProperties>
</file>